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tabRatio="736.9765791341378" firstSheet="1" activeTab="3"/>
  </bookViews>
  <sheets>
    <sheet name="Титульный" sheetId="1" r:id="rId2"/>
    <sheet name="Главная" sheetId="2" r:id="rId3"/>
    <sheet name="Общая" sheetId="3" r:id="rId4"/>
    <sheet name="Сводная форма" sheetId="4" r:id="rId5"/>
    <sheet name="Показатели 1" sheetId="5" r:id="rId6"/>
    <sheet name="Показатели 2" sheetId="6" r:id="rId7"/>
    <sheet name="Мероприятия" sheetId="7" r:id="rId8"/>
    <sheet name="Плановые значения" sheetId="8" state="hidden" r:id="rId9"/>
    <sheet name="Комментарии" sheetId="9" r:id="rId10"/>
    <sheet name="light-col" sheetId="10" state="hidden" r:id="rId11"/>
    <sheet name="light-row" sheetId="11" state="hidden" r:id="rId12"/>
    <sheet name="col-analytics" sheetId="12" state="hidden" r:id="rId13"/>
    <sheet name="row-analytics" sheetId="13" r:id="rId14"/>
    <sheet name="TEHSHEET" sheetId="14" state="hidden" r:id="rId15"/>
    <sheet name="SPR" sheetId="15" state="hidden" r:id="rId16"/>
  </sheets>
  <definedNames>
    <definedName name="logical">SPR!$A$2:$A$3</definedName>
    <definedName name="prefix_counter">TEHSHEET!$A$2</definedName>
    <definedName name="LC_et_indicator">'light-col'!$O:$O</definedName>
    <definedName name="LC_et_check">'light-col'!$P:$P</definedName>
    <definedName name="LC_lastCell">'light-col'!$F$11</definedName>
    <definedName name="objectName">Титульный!$C$4</definedName>
    <definedName name="LR_lastCell">'light-row'!$H$9</definedName>
    <definedName name="LR_et_indicator">'light-row'!$20:$20</definedName>
    <definedName name="LR_et_check">'light-row'!$21:$21</definedName>
    <definedName name="LC_itog">'light-col'!$8:$8</definedName>
    <definedName name="LR_itog">'light-row'!$E:$E</definedName>
    <definedName name="CA_et_indicator">'col-analytics'!$20:$20</definedName>
    <definedName name="CA_et_check">'col-analytics'!$21:$21</definedName>
    <definedName name="CA_lastCell">'col-analytics'!$H$9</definedName>
    <definedName name="CA_firstCell">'col-analytics'!$C$7</definedName>
    <definedName name="LC_firstCell">'light-col'!$D$6</definedName>
    <definedName name="LR_firstCell">'light-row'!$C$7</definedName>
    <definedName name="LC_vision_row">'light-col'!$13:$13</definedName>
    <definedName name="LC_vision_col">'light-col'!$J:$J</definedName>
    <definedName name="LR_vision_row">'light-row'!$13:$13</definedName>
    <definedName name="LR_vision_col">'light-row'!$J:$J</definedName>
    <definedName name="CA_vision_row">'col-analytics'!$13:$13</definedName>
    <definedName name="CA_vision_col">'col-analytics'!$J:$J</definedName>
    <definedName name="objectNameTitle">Титульный!$B$4</definedName>
    <definedName name="LC_title">'light-col'!$E$4</definedName>
    <definedName name="LC_numTitle">'light-col'!$E$7</definedName>
    <definedName name="LC_summaryTitle">'light-col'!$E$8</definedName>
    <definedName name="LC_etTitle">'light-col'!$E$9</definedName>
    <definedName name="LC_checkTitle">'light-col'!$G$7</definedName>
    <definedName name="LC_wsVisibleTitle">'light-col'!$I$3</definedName>
    <definedName name="LR_title">'light-row'!$D$5</definedName>
    <definedName name="LR_indicatorTitle">'light-row'!$D$8</definedName>
    <definedName name="LR_summaryTitle">'light-row'!$E$8</definedName>
    <definedName name="LR_etTitle">'light-row'!$F$8</definedName>
    <definedName name="LR_checkTitle">'light-row'!$D$10</definedName>
    <definedName name="LR_wsVisibleTitle">'light-row'!$I$4</definedName>
    <definedName name="CA_title">'col-analytics'!$D$5</definedName>
    <definedName name="CA_numTitle">'col-analytics'!$D$8</definedName>
    <definedName name="CA_indicatorTitle">'col-analytics'!$E$8</definedName>
    <definedName name="CA_checkTitle">'col-analytics'!$D$10</definedName>
    <definedName name="CA_wsVisibleTitle">'col-analytics'!$I$4</definedName>
    <definedName name="tpl_properties">TEHSHEET!$A$6</definedName>
    <definedName name="tpl_username">TEHSHEET!$A$8</definedName>
    <definedName name="R1_lastCell">Главная!$I$36</definedName>
    <definedName name="R1_et_indicator">Главная!$49:$49</definedName>
    <definedName name="R1_et_check">Главная!$50:$50</definedName>
    <definedName name="R1_itog">Главная!$E:$E</definedName>
    <definedName name="R1_firstCell">Главная!$C$7</definedName>
    <definedName name="R1_vision_row">Главная!$42:$42</definedName>
    <definedName name="R1_vision_col">Главная!$K:$K</definedName>
    <definedName name="R1_title">Главная!$D$5</definedName>
    <definedName name="R1_indicatorTitle">Главная!$D$8</definedName>
    <definedName name="R1_summaryTitle">Главная!$E$8</definedName>
    <definedName name="R1_etTitle">Главная!$F$8</definedName>
    <definedName name="R1_checkTitle">Главная!$D$37</definedName>
    <definedName name="R1_wsVisibleTitle">Главная!$J$4</definedName>
    <definedName name="spisok_4">SPR!$D$1:$D$9</definedName>
    <definedName name="spisok_5">SPR!$E$1:$E$9</definedName>
    <definedName name="spisok_6">SPR!$F$1:$F$2</definedName>
    <definedName name="spisok_7">SPR!$G$1:$G$2</definedName>
    <definedName name="spisok_8">SPR!$H$1:$H$2</definedName>
    <definedName name="spisok_9">SPR!$I$1:$I$2</definedName>
    <definedName name="spisok_10">SPR!$J$1:$J$2</definedName>
    <definedName name="spisok_11">SPR!$K$1:$K$2</definedName>
    <definedName name="spisok_12">SPR!$L$1:$L$2</definedName>
    <definedName name="R2_lastCell">Общая!$I$16</definedName>
    <definedName name="R2_et_indicator">Общая!$27:$27</definedName>
    <definedName name="R2_et_check">Общая!$28:$28</definedName>
    <definedName name="R2_itog">Общая!$E:$E</definedName>
    <definedName name="R2_firstCell">Общая!$C$7</definedName>
    <definedName name="R2_vision_row">Общая!$20:$20</definedName>
    <definedName name="R2_vision_col">Общая!$K:$K</definedName>
    <definedName name="R2_title">Общая!$D$5</definedName>
    <definedName name="R2_indicatorTitle">Общая!$D$8</definedName>
    <definedName name="R2_summaryTitle">Общая!$E$8</definedName>
    <definedName name="R2_etTitle">Общая!$F$8</definedName>
    <definedName name="R2_checkTitle">Общая!$D$17</definedName>
    <definedName name="R2_wsVisibleTitle">Общая!$J$4</definedName>
    <definedName name="R3_et_indicator">'Сводная форма'!$AI:$AI</definedName>
    <definedName name="R3_et_check">'Сводная форма'!$AJ:$AJ</definedName>
    <definedName name="R3_firstCell">'Сводная форма'!$F$7</definedName>
    <definedName name="R3_vision_row">'Сводная форма'!$75:$75</definedName>
    <definedName name="R3_title">'Сводная форма'!$G$5</definedName>
    <definedName name="R3_lastCell">'Сводная форма'!$Z$73</definedName>
    <definedName name="R3_vision_col">'Сводная форма'!$AD:$AD</definedName>
    <definedName name="R3_checkTitle">'Сводная форма'!$AA$9</definedName>
    <definedName name="R3_wsVisibleTitle">'Сводная форма'!$AC$4</definedName>
    <definedName name="R3_autoMerge">'Сводная форма'!$8:$9</definedName>
    <definedName name="R4_et_indicator">'Показатели 1'!$JW:$JW</definedName>
    <definedName name="R4_et_check">'Показатели 1'!$JX:$JX</definedName>
    <definedName name="R4_firstCell">'Показатели 1'!$E$11</definedName>
    <definedName name="R4_vision_row">'Показатели 1'!$47:$47</definedName>
    <definedName name="R4_title">'Показатели 1'!$F$9</definedName>
    <definedName name="R4_lastCell">'Показатели 1'!$JN$45</definedName>
    <definedName name="R4_vision_col">'Показатели 1'!$JR:$JR</definedName>
    <definedName name="R4_checkTitle">'Показатели 1'!$JO$14</definedName>
    <definedName name="R4_wsVisibleTitle">'Показатели 1'!$JQ$8</definedName>
    <definedName name="R5_et_indicator">Мероприятия!$AO:$AO</definedName>
    <definedName name="R5_et_check">Мероприятия!$AP:$AP</definedName>
    <definedName name="R5_firstCell">Мероприятия!$E$12</definedName>
    <definedName name="R5_vision_row">Мероприятия!$47:$47</definedName>
    <definedName name="R5_title">Мероприятия!$F$10</definedName>
    <definedName name="R5_lastCell">Мероприятия!$AF$45</definedName>
    <definedName name="R5_vision_col">Мероприятия!$AJ:$AJ</definedName>
    <definedName name="R5_checkTitle">Мероприятия!$AG$15</definedName>
    <definedName name="R5_wsVisibleTitle">Мероприятия!$AI$9</definedName>
    <definedName name="R7_et_indicator">Комментарии!$P:$P</definedName>
    <definedName name="R7_et_check">Комментарии!$Q:$Q</definedName>
    <definedName name="R7_lastCell">Комментарии!$G$21</definedName>
    <definedName name="R7_itog">Комментарии!$8:$8</definedName>
    <definedName name="R7_firstCell">Комментарии!$D$6</definedName>
    <definedName name="R7_vision_row">Комментарии!$23:$23</definedName>
    <definedName name="R7_vision_col">Комментарии!$K:$K</definedName>
    <definedName name="R7_title">Комментарии!$E$4</definedName>
    <definedName name="R7_numTitle">Комментарии!$E$7</definedName>
    <definedName name="R7_summaryTitle">Комментарии!$E$8</definedName>
    <definedName name="R7_etTitle">Комментарии!$E$9</definedName>
    <definedName name="R7_checkTitle">Комментарии!$H$7</definedName>
    <definedName name="R7_wsVisibleTitle">Комментарии!$J$3</definedName>
    <definedName name="R5_autoMerge">Мероприятия!$13:$15</definedName>
    <definedName name="R8_et_indicator">'Плановые значения'!$CH:$CH</definedName>
    <definedName name="R8_et_check">'Плановые значения'!$CI:$CI</definedName>
    <definedName name="R8_firstCell">'Плановые значения'!$E$7</definedName>
    <definedName name="R8_vision_row">'Плановые значения'!$42:$42</definedName>
    <definedName name="R8_title">'Плановые значения'!$F$5</definedName>
    <definedName name="R8_lastCell">'Плановые значения'!$BY$40</definedName>
    <definedName name="R8_vision_col">'Плановые значения'!$CC:$CC</definedName>
    <definedName name="R8_checkTitle">'Плановые значения'!$BZ$9</definedName>
    <definedName name="R8_wsVisibleTitle">'Плановые значения'!$CB$4</definedName>
    <definedName name="R8_autoMerge">'Плановые значения'!$8:$9</definedName>
    <definedName name="R4_autoMerge">'Показатели 1'!$12:$14</definedName>
    <definedName name="R9_et_indicator">'Показатели 2'!$JW:$JW</definedName>
    <definedName name="R9_et_check">'Показатели 2'!$JX:$JX</definedName>
    <definedName name="R9_firstCell">'Показатели 2'!$E$11</definedName>
    <definedName name="R9_vision_row">'Показатели 2'!$67:$67</definedName>
    <definedName name="R9_title">'Показатели 2'!$F$9</definedName>
    <definedName name="R9_lastCell">'Показатели 2'!$JN$65</definedName>
    <definedName name="R9_vision_col">'Показатели 2'!$JR:$JR</definedName>
    <definedName name="R9_checkTitle">'Показатели 2'!$JO$14</definedName>
    <definedName name="R9_wsVisibleTitle">'Показатели 2'!$JQ$8</definedName>
    <definedName name="R9_autoMerge">'Показатели 2'!$12:$14</definedName>
    <definedName name="et_temp">'Показатели 2'!$60:$60</definedName>
    <definedName name="R1_et_check_row">Главная!$50:$50</definedName>
    <definedName name="R2_et_check_row">Общая!$28:$28</definedName>
    <definedName name="R3_et_check_col">'Сводная форма'!$AJ:$AJ</definedName>
    <definedName name="R4_et_check_col">'Показатели 1'!$JX:$JX</definedName>
    <definedName name="R9_et_check_col">'Показатели 2'!$JX:$JX</definedName>
    <definedName name="R5_et_check_col">Мероприятия!$AP:$AP</definedName>
    <definedName name="R8_et_check_col">'Плановые значения'!$CI:$CI</definedName>
    <definedName name="R7_et_check_col">Комментарии!$Q:$Q</definedName>
    <definedName name="LC_et_check_col">'light-col'!$P:$P</definedName>
    <definedName name="LR_et_check_row">'light-row'!$21:$21</definedName>
    <definedName name="CA_et_check_row">'col-analytics'!$21:$21</definedName>
    <definedName name="AR_et_indicator">'row-analytics'!$P:$P</definedName>
    <definedName name="AR_et_check">'row-analytics'!$Q:$Q</definedName>
    <definedName name="AR_firstCell">'row-analytics'!$D$6</definedName>
    <definedName name="AR_vision_row">'row-analytics'!$12:$12</definedName>
    <definedName name="AR_title">'row-analytics'!$E$4</definedName>
    <definedName name="AR_lastCell">'row-analytics'!$G$10</definedName>
    <definedName name="AR_vision_col">'row-analytics'!$K:$K</definedName>
    <definedName name="AR_checkTitle">'row-analytics'!$H$7</definedName>
    <definedName name="AR_wsVisibleTitle">'row-analytics'!$J$3</definedName>
    <definedName name="tmpLocale">TEHSHEET!$A$4</definedName>
    <definedName name="R1_et_1">Главная!$P:$P</definedName>
    <definedName name="R2_et_1">Общая!$P:$P</definedName>
    <definedName name="R3_et_1">'Сводная форма'!$84:$84</definedName>
    <definedName name="R3_et_2">'Сводная форма'!$85:$85</definedName>
    <definedName name="R3_et_3">'Сводная форма'!$86:$86</definedName>
    <definedName name="R3_et_4">'Сводная форма'!$87:$87</definedName>
    <definedName name="R3_et_5">'Сводная форма'!$88:$88</definedName>
    <definedName name="R3_et_6">'Сводная форма'!$89:$89</definedName>
    <definedName name="R3_et_7">'Сводная форма'!$90:$90</definedName>
    <definedName name="R3_et_8">'Сводная форма'!$91:$91</definedName>
    <definedName name="R3_et_9">'Сводная форма'!$92:$92</definedName>
    <definedName name="R3_et_10">'Сводная форма'!$93:$93</definedName>
    <definedName name="R3_et_11">'Сводная форма'!$94:$94</definedName>
    <definedName name="R3_et_12">'Сводная форма'!$95:$95</definedName>
    <definedName name="R3_et_13">'Сводная форма'!$96:$96</definedName>
    <definedName name="R3_et_14">'Сводная форма'!$97:$97</definedName>
    <definedName name="R3_et_15">'Сводная форма'!$98:$98</definedName>
    <definedName name="R3_et_16">'Сводная форма'!$99:$104</definedName>
    <definedName name="R3_et_17">'Сводная форма'!$105:$110</definedName>
    <definedName name="R3_et_18">'Сводная форма'!$111:$116</definedName>
    <definedName name="R3_et_19">'Сводная форма'!$117:$122</definedName>
    <definedName name="R3_et_20">'Сводная форма'!$123:$128</definedName>
    <definedName name="R3_et_21">'Сводная форма'!$129:$143</definedName>
    <definedName name="R4_et_1">'Показатели 1'!$56:$56</definedName>
    <definedName name="R4_et_2">'Показатели 1'!$57:$57</definedName>
    <definedName name="R4_et_3">'Показатели 1'!$58:$58</definedName>
    <definedName name="R4_et_4">'Показатели 1'!$59:$59</definedName>
    <definedName name="R4_et_5">'Показатели 1'!$60:$60</definedName>
    <definedName name="R4_et_6">'Показатели 1'!$61:$63</definedName>
    <definedName name="R9_et_1">'Показатели 2'!$76:$76</definedName>
    <definedName name="R9_et_2">'Показатели 2'!$77:$77</definedName>
    <definedName name="R9_et_3">'Показатели 2'!$78:$78</definedName>
    <definedName name="R9_et_4">'Показатели 2'!$79:$79</definedName>
    <definedName name="R9_et_5">'Показатели 2'!$80:$80</definedName>
    <definedName name="R9_et_6">'Показатели 2'!$81:$83</definedName>
    <definedName name="R5_et_1">Мероприятия!$56:$56</definedName>
    <definedName name="R5_et_2">Мероприятия!$57:$57</definedName>
    <definedName name="R5_et_3">Мероприятия!$58:$58</definedName>
    <definedName name="R5_et_4">Мероприятия!$59:$59</definedName>
    <definedName name="R5_et_5">Мероприятия!$60:$60</definedName>
    <definedName name="R5_et_6">Мероприятия!$61:$63</definedName>
    <definedName name="R8_et_1">'Плановые значения'!$51:$51</definedName>
    <definedName name="R8_et_2">'Плановые значения'!$52:$52</definedName>
    <definedName name="R8_et_3">'Плановые значения'!$53:$53</definedName>
    <definedName name="R8_et_4">'Плановые значения'!$54:$54</definedName>
    <definedName name="R8_et_5">'Плановые значения'!$55:$55</definedName>
    <definedName name="R8_et_6">'Плановые значения'!$56:$62</definedName>
    <definedName name="R7_et_1">Комментарии!$32:$32</definedName>
  </definedNames>
  <calcPr calcId="0" iterate="0" iterateCount="100" iterateDelta="0.001"/>
</workbook>
</file>

<file path=xl/sharedStrings.xml><?xml version="1.0" encoding="utf-8"?>
<sst xmlns="http://schemas.openxmlformats.org/spreadsheetml/2006/main" count="7183" uniqueCount="238">
  <si>
    <t>Код шаблона: PROG.ESB.FACT.3.23</t>
  </si>
  <si>
    <t>Отчет о достижении значений целевых показателей программы  энергосбережения и повышения энергоэффективности</t>
  </si>
  <si>
    <t>.</t>
  </si>
  <si>
    <t>Объект отчётности</t>
  </si>
  <si>
    <t>ООО "Энергосистемы" ИНН: 2309132239, КПП: 230801001</t>
  </si>
  <si>
    <t>Отчётный период</t>
  </si>
  <si>
    <t>2024 г.</t>
  </si>
  <si>
    <t>EXPORT</t>
  </si>
  <si>
    <t>%NOLOAD%</t>
  </si>
  <si>
    <t/>
  </si>
  <si>
    <t>Отчет о достижении значений целевых показателей программы 
энергосбережения и повышения энергоэффективности</t>
  </si>
  <si>
    <t>%NUMBER%</t>
  </si>
  <si>
    <t>Показатель</t>
  </si>
  <si>
    <t>Итого</t>
  </si>
  <si>
    <t>Значение показателя</t>
  </si>
  <si>
    <t>Добавить</t>
  </si>
  <si>
    <t>Эталон</t>
  </si>
  <si>
    <t>Субъект РФ</t>
  </si>
  <si>
    <t>Краснодарский край</t>
  </si>
  <si>
    <t>Начало реализации программы (год)</t>
  </si>
  <si>
    <t>2022</t>
  </si>
  <si>
    <t>Срок реализации программы (лет)</t>
  </si>
  <si>
    <t>Факт за отчетный период (год)</t>
  </si>
  <si>
    <t>Требуется проведение энергетического обследования?</t>
  </si>
  <si>
    <t>нет</t>
  </si>
  <si>
    <t>Данные организации</t>
  </si>
  <si>
    <t>Организация является филиалом</t>
  </si>
  <si>
    <t>Является ли организация плательщиком НДС</t>
  </si>
  <si>
    <t>да</t>
  </si>
  <si>
    <t>Организация</t>
  </si>
  <si>
    <t>Наименование филиала</t>
  </si>
  <si>
    <t>Почтовый адрес</t>
  </si>
  <si>
    <t>350033, г. Краснодар, ул. Ставропольская, 3А</t>
  </si>
  <si>
    <t>Вид деятельности</t>
  </si>
  <si>
    <t>Холодное водоснабжение</t>
  </si>
  <si>
    <t>Водоотведение</t>
  </si>
  <si>
    <t>Теплоснабжение</t>
  </si>
  <si>
    <t>Передача электроэнергии</t>
  </si>
  <si>
    <t>Утвержденная программа в области энергосбережения</t>
  </si>
  <si>
    <t>Дата утверждения</t>
  </si>
  <si>
    <t>№ документа, утвердившего программу</t>
  </si>
  <si>
    <t>б/н</t>
  </si>
  <si>
    <t>Ссылка на программу и утверждающий документ</t>
  </si>
  <si>
    <t xml:space="preserve">https://data-platform.ru/lk/files/Files/leQhKe/addac5ad-118f-4cf0-b908-a810500da5f8
 </t>
  </si>
  <si>
    <t>Должностное лицо, ответственное за составление формы</t>
  </si>
  <si>
    <t>Фамилия, имя, отчество</t>
  </si>
  <si>
    <t>Кирюшова Ольга Игоревна</t>
  </si>
  <si>
    <t>Должность</t>
  </si>
  <si>
    <t>Экономист</t>
  </si>
  <si>
    <t>(код) номер телефона</t>
  </si>
  <si>
    <t>+7 (999) 600-80-91</t>
  </si>
  <si>
    <t>e-mail</t>
  </si>
  <si>
    <t>kirushovaoi@instarconsalt.ru</t>
  </si>
  <si>
    <t></t>
  </si>
  <si>
    <t>Общая информация о программе энергосбережения и повышения энергоэффективности</t>
  </si>
  <si>
    <t>Наименование программы</t>
  </si>
  <si>
    <t>Программа энергосбережения и повышения энергоэффективности ООО "ЭНСИ" на 2022-2026 гг</t>
  </si>
  <si>
    <t>Ответственный за формирование Ф.И.О.</t>
  </si>
  <si>
    <t>контактный телефон</t>
  </si>
  <si>
    <t>Даты начала действия программы</t>
  </si>
  <si>
    <t></t>
  </si>
  <si>
    <t>Дата окончания действия программы</t>
  </si>
  <si>
    <t>Затраты без НДС, всего</t>
  </si>
  <si>
    <t>в том числе капитальные затраты без НДС</t>
  </si>
  <si>
    <t>Доля затрат в инвестиционной программе, направленной на реализацию целевых мероприятий в области энергосбережения и повышения энергетической эффективности</t>
  </si>
  <si>
    <t>Количество топливно-энергетических ресурсов без учета воды</t>
  </si>
  <si>
    <t>Суммарные затраты топливно-энергетических ресурсов без НДС</t>
  </si>
  <si>
    <t>Экономия ТЭР в результате реализации программы без учета воды</t>
  </si>
  <si>
    <t>Экономия затрат в результате реализации программы без НДС</t>
  </si>
  <si>
    <t>Регулируемый вид деятельности</t>
  </si>
  <si>
    <t>Прочая деятельность, в т.ч. хозяйственные нужды</t>
  </si>
  <si>
    <t>Сводная форма мониторинга реализации программы энергосбережения и повышения энергетической эффективности</t>
  </si>
  <si>
    <t>№ п/п</t>
  </si>
  <si>
    <t>Период</t>
  </si>
  <si>
    <t>План / факт</t>
  </si>
  <si>
    <t>Разрез</t>
  </si>
  <si>
    <t>тыс. руб.</t>
  </si>
  <si>
    <t xml:space="preserve"> </t>
  </si>
  <si>
    <t>т.у.т.</t>
  </si>
  <si>
    <t>Отчётный год</t>
  </si>
  <si>
    <t>План</t>
  </si>
  <si>
    <t>1</t>
  </si>
  <si>
    <t>Факт</t>
  </si>
  <si>
    <t>2</t>
  </si>
  <si>
    <t>Отклонение</t>
  </si>
  <si>
    <t>3</t>
  </si>
  <si>
    <t>Нарастающим итогом</t>
  </si>
  <si>
    <t>Передача электрической энергии</t>
  </si>
  <si>
    <t>Единица измерения</t>
  </si>
  <si>
    <t>Средние показатели по отрасли</t>
  </si>
  <si>
    <t>Лучшие мировые показатели по отрасли</t>
  </si>
  <si>
    <t>Значения целевых и прочих показателей</t>
  </si>
  <si>
    <t>Отклонение, ед.</t>
  </si>
  <si>
    <t>Отклонение, %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</si>
  <si>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</si>
  <si>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</si>
  <si>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</si>
  <si>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</si>
  <si>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</si>
  <si>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</si>
  <si>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</si>
  <si>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</si>
  <si>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</si>
  <si>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</si>
  <si>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</si>
  <si>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</si>
  <si>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</si>
  <si>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</si>
  <si>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</si>
  <si>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</si>
  <si>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</si>
  <si>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</si>
  <si>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</si>
  <si>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</si>
  <si>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</si>
  <si>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</si>
  <si>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</si>
  <si>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</si>
  <si>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</si>
  <si>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</si>
  <si>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</si>
  <si>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</si>
  <si>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</si>
  <si>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</si>
  <si>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</si>
  <si>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</si>
  <si>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</si>
  <si>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</si>
  <si>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</si>
  <si>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</si>
  <si>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</si>
  <si>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</si>
  <si>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</si>
  <si>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</si>
  <si>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</si>
  <si>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</si>
  <si>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</si>
  <si>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</si>
  <si>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</si>
  <si>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</si>
  <si>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</si>
  <si>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</si>
  <si>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</si>
  <si>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</si>
  <si>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</si>
  <si>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</si>
  <si>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</si>
  <si>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</si>
  <si>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</si>
  <si>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</si>
  <si>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</si>
  <si>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</si>
  <si>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</si>
  <si>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</si>
  <si>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</si>
  <si>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</si>
  <si>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</si>
  <si>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</si>
  <si>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Отчет о достижении целевых и прочих показателей программы энергосбережения и повышения энергетической эффективности</t>
  </si>
  <si>
    <t>Целевые и прочие показатели</t>
  </si>
  <si>
    <t>Доля зданий, строений, сооружений регулируемой организации, оснащенных приборами учета воды, природного газа, тепловой энергии, электрической энергии</t>
  </si>
  <si>
    <t>%</t>
  </si>
  <si>
    <t>Доля использования осветительных устройств с использованием энергосберегающих ламп (за исключением осветительных устройств с использованием светодиодов) в общем объеме используемых осветительных устройств</t>
  </si>
  <si>
    <t>Доля использования осветительных устройств с использованием светодиодов в общем объеме используемых осветительных устройств</t>
  </si>
  <si>
    <t>Доля обученных ответственных за энергосбережение и повышение энергетической эффективности</t>
  </si>
  <si>
    <t>4</t>
  </si>
  <si>
    <t></t>
  </si>
  <si>
    <t>%DYNAMICS%</t>
  </si>
  <si>
    <t>×</t>
  </si>
  <si>
    <t xml:space="preserve">Снижение потерь воды в водопроводных сетях </t>
  </si>
  <si>
    <t>куб. м, %</t>
  </si>
  <si>
    <t>Снижение расхода электрической энергии на собственные нужды, потребляемой в технологическом процессе</t>
  </si>
  <si>
    <t>кВт.ч</t>
  </si>
  <si>
    <t>Снижение удельного расхода электрической энергии, потребляемой в технологическом процессе</t>
  </si>
  <si>
    <t>кВт.ч/куб. м</t>
  </si>
  <si>
    <t>Снижение расхода воды на собственные нужды, потребляемой в технологическом процессе</t>
  </si>
  <si>
    <t>Сокращение удельного расхода электрической энергии в зданиях, строениях, сооружениях, находящихся в собственности регулируемой организации и (или) на другом законном основании</t>
  </si>
  <si>
    <t>5</t>
  </si>
  <si>
    <t>кВт.ч/кв. м</t>
  </si>
  <si>
    <t>Сокращение удельного расхода тепловой энергии в зданиях, строениях, сооружениях, находящихся в собственности регулируемой организации и (или) на другом законном основании</t>
  </si>
  <si>
    <t>6</t>
  </si>
  <si>
    <t>Гкал/куб. м</t>
  </si>
  <si>
    <t>Увеличение доли зданий, строений, сооружений регулируемой организации, оснащенных приборами учета воды, природного газа, тепловой энергии, электрической энергии</t>
  </si>
  <si>
    <t>7</t>
  </si>
  <si>
    <t>Увеличение доли зданий, строений, сооружений регулируемой организации, оснащенных энергосберегающими лампами в целях освещения</t>
  </si>
  <si>
    <t>8</t>
  </si>
  <si>
    <t>Снижение объема выбросов парниковых газов при производстве единицы товара (услуги)</t>
  </si>
  <si>
    <t>9</t>
  </si>
  <si>
    <t>т</t>
  </si>
  <si>
    <t>Увеличение доли использования осветительных устройств с использованием светодиодов в общем объеме используемых осветительных устройств</t>
  </si>
  <si>
    <t>10</t>
  </si>
  <si>
    <t>Снижение расхода электрической энергии на собственные нужды</t>
  </si>
  <si>
    <t>Снижение удельного расхода электрической энергии на отпуск тепловой энергии</t>
  </si>
  <si>
    <t>кВт.ч/Гкал</t>
  </si>
  <si>
    <t xml:space="preserve">Снижение расхода тепловой энергии на собственные нужды </t>
  </si>
  <si>
    <t>Гкал, %</t>
  </si>
  <si>
    <t>Снижение удельного расхода условного топлива на выработку тепловой энергии</t>
  </si>
  <si>
    <t>кг у.т./Гкал</t>
  </si>
  <si>
    <t>Снижение удельного расхода условного топлива на отпуск тепловой энергии с коллекторов</t>
  </si>
  <si>
    <t>Снижение удельного расхода воды на отпуск тепловой энергии с коллекторов</t>
  </si>
  <si>
    <t>куб. м/Гкал</t>
  </si>
  <si>
    <t xml:space="preserve">Снижение потерь тепловой энергии в тепловых сетях </t>
  </si>
  <si>
    <t>Увеличение доли зданий, строений, сооружений регулируемой организации, оснащенных приборами учета воды, природного газа тепловой энергии, электрической энергии</t>
  </si>
  <si>
    <t>11</t>
  </si>
  <si>
    <t>12</t>
  </si>
  <si>
    <t>13</t>
  </si>
  <si>
    <t>Снижение потерь электрической энергии в сетях</t>
  </si>
  <si>
    <t>кВт.ч, %</t>
  </si>
  <si>
    <t>Снижение расхода электрической энергии на производственные и хозяйственные нужды</t>
  </si>
  <si>
    <t xml:space="preserve">% </t>
  </si>
  <si>
    <t>Размерность</t>
  </si>
  <si>
    <t>Объемы выполнения</t>
  </si>
  <si>
    <t>Экономия в указанной размерности</t>
  </si>
  <si>
    <t>Экономия, т.у.т.</t>
  </si>
  <si>
    <t>Экономия, тыс. руб.</t>
  </si>
  <si>
    <t>Затраты (план), 
тыс. руб. (без НДС)</t>
  </si>
  <si>
    <t>Отчет о реализации мероприятий, основной целью которых является энергосбережение и (или) повышение энергетической эффективности</t>
  </si>
  <si>
    <t>Мероприятия</t>
  </si>
  <si>
    <t>Оснащение зданий, строений, сооружений регулируемой организации, в которых используются энергетические ресурсы (в том числе временных объектов), приборами учета воды, природного газа, тепловой энергии, электрической энергии</t>
  </si>
  <si>
    <t>Применение осветительных устройств с использованием энергосберегающих лампам (за исключением осветительных устройств с использованием светодиодов)</t>
  </si>
  <si>
    <t xml:space="preserve">Применение осветительных устройств с использованием светодиодов </t>
  </si>
  <si>
    <t xml:space="preserve">Проведение обучения ответственных за энергосбережение и повышение энергетической эффективности </t>
  </si>
  <si>
    <t>Плановые значения целевых и прочих показателей</t>
  </si>
  <si>
    <t>Плановые значения целевых и прочих показателей по годам</t>
  </si>
  <si>
    <t>Комментарий</t>
  </si>
  <si>
    <t>Заголовок листа</t>
  </si>
  <si>
    <t>Отображение листа:</t>
  </si>
  <si>
    <t>+</t>
  </si>
  <si>
    <t>Проверки:</t>
  </si>
  <si>
    <t>prefix_counter</t>
  </si>
  <si>
    <t>locale</t>
  </si>
  <si>
    <t>ru</t>
  </si>
  <si>
    <t>tpl_properties</t>
  </si>
  <si>
    <t>tpl_username</t>
  </si>
  <si>
    <t>ensi</t>
  </si>
  <si>
    <t>logical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</si>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</sst>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71" formatCode="dd.mm.yyyy"/>
  </numFmts>
  <fonts count="39">
    <font>
      <sz val="11"/>
      <color rgb="FF000000"/>
      <name val="Calibri"/>
      <scheme val="minor"/>
    </font>
    <font>
      <b/>
      <sz val="9"/>
      <color theme="1"/>
      <name val="Tahoma"/>
    </font>
    <font>
      <sz val="11"/>
      <color indexed="0"/>
      <name val="Calibri"/>
      <family val="2"/>
    </font>
    <font>
      <sz val="10"/>
      <color theme="1"/>
      <name val="Tahoma"/>
    </font>
    <font>
      <sz val="10"/>
      <color auto="1"/>
      <name val="Tahoma"/>
    </font>
    <font>
      <sz val="11"/>
      <color rgb="FF8A8888"/>
      <name val="p4m-custom-symbols"/>
    </font>
    <font>
      <sz val="9"/>
      <color theme="1"/>
      <name val="Tahoma"/>
    </font>
    <font>
      <sz val="10"/>
      <color rgb="FFBCBCBC"/>
      <name val="Tahoma"/>
    </font>
    <font>
      <sz val="14"/>
      <color theme="1"/>
      <name val="Tahoma"/>
    </font>
    <font>
      <sz val="11"/>
      <color theme="1"/>
      <name val="Calibri"/>
      <scheme val="minor"/>
    </font>
    <font>
      <b/>
      <sz val="9"/>
      <color auto="1"/>
      <name val="Tahoma"/>
    </font>
    <font>
      <b/>
      <sz val="10"/>
      <color theme="1"/>
      <name val="Tahoma"/>
    </font>
    <font>
      <sz val="9"/>
      <color rgb="FF000000"/>
      <name val="Tahoma"/>
    </font>
    <font>
      <sz val="11"/>
      <color theme="1"/>
      <name val="Calibri"/>
    </font>
    <font>
      <sz val="9"/>
      <color auto="1"/>
      <name val="Tahoma"/>
    </font>
    <font>
      <sz val="11"/>
      <color theme="0"/>
      <name val="Calibri"/>
      <scheme val="minor"/>
    </font>
    <font>
      <sz val="11"/>
      <color rgb="FF9C0006"/>
      <name val="Calibri"/>
      <scheme val="minor"/>
    </font>
    <font>
      <b/>
      <sz val="11"/>
      <color rgb="FFFA7D00"/>
      <name val="Calibri"/>
      <scheme val="minor"/>
    </font>
    <font>
      <b/>
      <sz val="11"/>
      <color theme="0"/>
      <name val="Calibri"/>
      <scheme val="minor"/>
    </font>
    <font>
      <i/>
      <sz val="11"/>
      <color rgb="FF7F7F7F"/>
      <name val="Calibri"/>
      <scheme val="minor"/>
    </font>
    <font>
      <sz val="11"/>
      <color rgb="FF006100"/>
      <name val="Calibri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3"/>
      <name val="Calibri"/>
      <scheme val="minor"/>
    </font>
    <font>
      <sz val="11"/>
      <color rgb="FF3F3F76"/>
      <name val="Calibri"/>
      <scheme val="minor"/>
    </font>
    <font>
      <sz val="11"/>
      <color rgb="FFFA7D00"/>
      <name val="Calibri"/>
      <scheme val="minor"/>
    </font>
    <font>
      <sz val="11"/>
      <color rgb="FF9C6500"/>
      <name val="Calibri"/>
      <scheme val="minor"/>
    </font>
    <font>
      <b/>
      <sz val="11"/>
      <color rgb="FF3F3F3F"/>
      <name val="Calibri"/>
      <scheme val="minor"/>
    </font>
    <font>
      <b/>
      <sz val="18"/>
      <color theme="3"/>
      <name val="Cambria"/>
      <scheme val="major"/>
    </font>
    <font>
      <b/>
      <sz val="11"/>
      <color theme="1"/>
      <name val="Calibri"/>
      <scheme val="minor"/>
    </font>
    <font>
      <sz val="11"/>
      <color rgb="FFFF0000"/>
      <name val="Calibri"/>
      <scheme val="minor"/>
    </font>
    <font>
      <sz val="11"/>
      <color indexed="0"/>
      <name val="Calibri"/>
      <family val="2"/>
      <scheme val="minor"/>
    </font>
    <font>
      <sz val="11"/>
      <color rgb="FFFFFFFF"/>
      <name val="p4m-custom-symbols"/>
    </font>
    <font>
      <sz val="11"/>
      <color auto="1"/>
      <name val="Calibri"/>
      <scheme val="minor"/>
    </font>
    <font>
      <sz val="9"/>
      <color rgb="FFBCBCBC"/>
      <name val="Tahoma"/>
    </font>
    <font>
      <b/>
      <sz val="9"/>
      <color rgb="FF000080"/>
      <name val="Tahoma"/>
    </font>
    <font>
      <u/>
      <sz val="9"/>
      <color rgb="FF0000FF"/>
      <name val="Tahoma"/>
    </font>
    <font>
      <sz val="12"/>
      <color rgb="FF8A8888"/>
      <name val="p4m-custom-symbols"/>
    </font>
    <font>
      <sz val="9"/>
      <color rgb="FFFFFFFF"/>
      <name val="Tahoma"/>
    </font>
  </fonts>
  <fills count="45">
    <fill>
      <patternFill patternType="none"/>
    </fill>
    <fill>
      <patternFill patternType="gray125"/>
    </fill>
    <fill>
      <patternFill patternType="solid">
        <fgColor rgb="FFD7EAD3"/>
      </patternFill>
    </fill>
    <fill>
      <patternFill patternType="solid">
        <fgColor theme="8" tint="0.4"/>
      </patternFill>
    </fill>
    <fill>
      <patternFill patternType="solid">
        <fgColor rgb="FFF7F7FF"/>
      </patternFill>
    </fill>
    <fill>
      <patternFill patternType="solid">
        <fgColor rgb="FFF7BABA"/>
      </patternFill>
    </fill>
    <fill>
      <patternFill patternType="solid">
        <fgColor rgb="FFFFC0CB"/>
      </patternFill>
    </fill>
    <fill>
      <patternFill patternType="solid">
        <fgColor rgb="FFFFFFC0"/>
      </patternFill>
    </fill>
    <fill>
      <patternFill patternType="lightDown">
        <fgColor rgb="FFBCBCBC"/>
      </patternFill>
    </fill>
    <fill>
      <patternFill patternType="solid">
        <fgColor rgb="FFFFFFFF"/>
      </patternFill>
    </fill>
    <fill>
      <patternFill patternType="solid">
        <fgColor rgb="FFFFC000"/>
      </patternFill>
    </fill>
    <fill>
      <patternFill patternType="solid">
        <fgColor rgb="FFFF8080"/>
      </patternFill>
    </fill>
    <fill>
      <patternFill patternType="solid">
        <fgColor theme="4" tint="0.8"/>
      </patternFill>
    </fill>
    <fill>
      <patternFill patternType="solid">
        <fgColor theme="5" tint="0.8"/>
      </patternFill>
    </fill>
    <fill>
      <patternFill patternType="solid">
        <fgColor theme="6" tint="0.8"/>
      </patternFill>
    </fill>
    <fill>
      <patternFill patternType="solid">
        <fgColor theme="7" tint="0.8"/>
      </patternFill>
    </fill>
    <fill>
      <patternFill patternType="solid">
        <fgColor theme="8" tint="0.8"/>
      </patternFill>
    </fill>
    <fill>
      <patternFill patternType="solid">
        <fgColor theme="9" tint="0.8"/>
      </patternFill>
    </fill>
    <fill>
      <patternFill patternType="solid">
        <fgColor theme="4" tint="0.6"/>
      </patternFill>
    </fill>
    <fill>
      <patternFill patternType="solid">
        <fgColor theme="5" tint="0.6"/>
      </patternFill>
    </fill>
    <fill>
      <patternFill patternType="solid">
        <fgColor theme="6" tint="0.6"/>
      </patternFill>
    </fill>
    <fill>
      <patternFill patternType="solid">
        <fgColor theme="7" tint="0.6"/>
      </patternFill>
    </fill>
    <fill>
      <patternFill patternType="solid">
        <fgColor theme="8" tint="0.6"/>
      </patternFill>
    </fill>
    <fill>
      <patternFill patternType="solid">
        <fgColor theme="9" tint="0.6"/>
      </patternFill>
    </fill>
    <fill>
      <patternFill patternType="solid">
        <fgColor theme="4" tint="0.4"/>
      </patternFill>
    </fill>
    <fill>
      <patternFill patternType="solid">
        <fgColor theme="5" tint="0.4"/>
      </patternFill>
    </fill>
    <fill>
      <patternFill patternType="solid">
        <fgColor theme="6" tint="0.4"/>
      </patternFill>
    </fill>
    <fill>
      <patternFill patternType="solid">
        <fgColor theme="7" tint="0.4"/>
      </patternFill>
    </fill>
    <fill>
      <patternFill patternType="solid">
        <fgColor theme="9" tint="0.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3FAFD"/>
      </patternFill>
    </fill>
    <fill>
      <patternFill patternType="solid">
        <fgColor rgb="FFF5F5FF"/>
      </patternFill>
    </fill>
    <fill>
      <patternFill patternType="solid">
        <fgColor rgb="FFFFF5F5"/>
      </patternFill>
    </fill>
  </fills>
  <borders count="22">
    <border>
      <left/>
      <right/>
      <top/>
      <bottom/>
    </border>
    <border>
      <left/>
      <right/>
      <top style="thin">
        <color rgb="FFD9D9D9"/>
      </top>
      <bottom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</border>
    <border>
      <left/>
      <right/>
      <top/>
      <bottom style="thin">
        <color rgb="FFD9D9D9"/>
      </bottom>
    </border>
    <border>
      <left/>
      <right/>
      <top style="thin">
        <color rgb="FFD9D9D9"/>
      </top>
      <bottom style="thin">
        <color rgb="FFBCBCBC"/>
      </bottom>
    </border>
    <border>
      <left style="thin">
        <color rgb="FFBCBCBC"/>
      </left>
      <right style="thin">
        <color rgb="FFBCBCBC"/>
      </right>
      <top style="thin">
        <color rgb="FFBCBCBC"/>
      </top>
      <bottom/>
    </border>
    <border>
      <left/>
      <right/>
      <top/>
      <bottom style="thin">
        <color rgb="FFBCBCBC"/>
      </bottom>
    </border>
    <border>
      <left/>
      <right style="thin">
        <color rgb="FFBCBCBC"/>
      </right>
      <top/>
      <bottom/>
    </border>
    <border>
      <left style="undefined">
        <color rgb="FFBCBCBC"/>
      </left>
      <right style="undefined">
        <color rgb="FFBCBCBC"/>
      </right>
      <top style="thin">
        <color rgb="FFBCBCBC"/>
      </top>
      <bottom style="undefined">
        <color rgb="FFBCBCBC"/>
      </bottom>
    </border>
    <border>
      <left style="undefined">
        <color rgb="FFBCBCBC"/>
      </left>
      <right/>
      <top/>
      <bottom/>
    </border>
    <border>
      <left/>
      <right/>
      <top style="undefined">
        <color rgb="FFD9D9D9"/>
      </top>
      <bottom style="undefined">
        <color rgb="FFD9D9D9"/>
      </bottom>
    </border>
    <border>
      <left/>
      <right style="undefined">
        <color rgb="FF000000"/>
      </right>
      <top/>
      <bottom/>
    </border>
    <border>
      <left/>
      <right/>
      <top/>
      <bottom style="undefined">
        <color rgb="FFBCBCBC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90">
    <xf numFmtId="0" fontId="0" fillId="0" borderId="0" applyFont="1" applyFill="0" applyBorder="0">
      <alignment vertical="top"/>
    </xf>
    <xf numFmtId="0" fontId="1" fillId="0" borderId="1" applyFont="1" applyFill="0" applyBorder="1">
      <alignment horizontal="left" vertical="center" indent="1"/>
      <protection locked="0"/>
    </xf>
    <xf numFmtId="0" fontId="1" fillId="0" borderId="1" applyFont="1" applyFill="0" applyBorder="1">
      <alignment horizontal="left" vertical="center" indent="1"/>
    </xf>
    <xf numFmtId="0" fontId="2" fillId="0" borderId="0" applyFont="0" applyFill="0" applyBorder="0">
      <alignment horizontal="right" vertical="center" indent="1"/>
    </xf>
    <xf numFmtId="49" fontId="3" fillId="2" borderId="2" applyFont="1" applyFill="1" applyBorder="1" applyNumberFormat="1">
      <alignment horizontal="left" vertical="center" indent="1"/>
    </xf>
    <xf numFmtId="0" fontId="3" fillId="3" borderId="0" applyFont="1" applyFill="1" applyBorder="0">
      <protection locked="0"/>
    </xf>
    <xf numFmtId="0" fontId="4" fillId="0" borderId="0" applyFont="1" applyFill="0" applyBorder="0">
      <alignment horizontal="right" vertical="top"/>
    </xf>
    <xf numFmtId="0" fontId="5" fillId="4" borderId="0" applyFont="1" applyFill="1" applyBorder="0">
      <alignment horizontal="center" vertical="center"/>
      <protection locked="0"/>
    </xf>
    <xf numFmtId="0" fontId="1" fillId="0" borderId="1" applyFont="1" applyFill="0" applyBorder="1">
      <alignment horizontal="left" vertical="center" indent="1"/>
      <protection locked="0"/>
    </xf>
    <xf numFmtId="0" fontId="3" fillId="0" borderId="1" applyFont="1" applyFill="0" applyBorder="1">
      <protection locked="0"/>
    </xf>
    <xf numFmtId="0" fontId="6" fillId="0" borderId="3" applyFont="1" applyFill="0" applyBorder="1">
      <alignment horizontal="left" vertical="center" indent="1"/>
      <protection locked="0"/>
    </xf>
    <xf numFmtId="0" fontId="3" fillId="0" borderId="3" applyFont="1" applyFill="0" applyBorder="1">
      <protection locked="0"/>
    </xf>
    <xf numFmtId="0" fontId="6" fillId="0" borderId="4" applyFont="1" applyFill="0" applyBorder="1"/>
    <xf numFmtId="0" fontId="7" fillId="0" borderId="4" applyFont="1" applyFill="0" applyBorder="1">
      <alignment horizontal="center" vertical="center" wrapText="1"/>
    </xf>
    <xf numFmtId="0" fontId="6" fillId="0" borderId="5" applyFont="1" applyFill="0" applyBorder="1">
      <alignment horizontal="center" vertical="center"/>
    </xf>
    <xf numFmtId="0" fontId="8" fillId="0" borderId="0" applyFont="1" applyFill="0" applyBorder="0">
      <alignment horizontal="center" vertical="center"/>
    </xf>
    <xf numFmtId="0" fontId="9" fillId="0" borderId="0" applyFont="1" applyFill="0" applyBorder="0">
      <alignment horizontal="right" vertical="center" indent="1"/>
    </xf>
    <xf numFmtId="0" fontId="3" fillId="0" borderId="2" applyFont="1" applyFill="0" applyBorder="1">
      <alignment horizontal="center" vertical="center" wrapText="1"/>
      <protection locked="0"/>
    </xf>
    <xf numFmtId="0" fontId="7" fillId="0" borderId="6" applyFont="1" applyFill="0" applyBorder="1">
      <alignment horizontal="center" vertical="center" wrapText="1"/>
    </xf>
    <xf numFmtId="0" fontId="9" fillId="5" borderId="0" applyFont="1" applyFill="1" applyBorder="0">
      <alignment horizontal="center" vertical="center"/>
    </xf>
    <xf numFmtId="0" fontId="10" fillId="0" borderId="5" applyFont="1" applyFill="0" applyBorder="1">
      <alignment horizontal="center" vertical="center"/>
    </xf>
    <xf numFmtId="4" fontId="11" fillId="2" borderId="2" applyFont="1" applyFill="1" applyBorder="1" applyNumberFormat="1">
      <alignment horizontal="right" vertical="center"/>
      <protection locked="0"/>
    </xf>
    <xf numFmtId="0" fontId="12" fillId="6" borderId="2" applyFont="1" applyFill="1" applyBorder="1">
      <alignment horizontal="center" vertical="center" wrapText="1"/>
      <protection locked="0"/>
    </xf>
    <xf numFmtId="0" fontId="9" fillId="5" borderId="0" applyFont="1" applyFill="1" applyBorder="0">
      <alignment horizontal="center" vertical="center"/>
    </xf>
    <xf numFmtId="0" fontId="7" fillId="0" borderId="7" applyFont="1" applyFill="0" applyBorder="1">
      <alignment horizontal="center" vertical="center" wrapText="1"/>
    </xf>
    <xf numFmtId="0" fontId="6" fillId="0" borderId="2" applyFont="1" applyFill="0" applyBorder="1">
      <alignment horizontal="center" vertical="center"/>
    </xf>
    <xf numFmtId="4" fontId="3" fillId="7" borderId="2" applyFont="1" applyFill="1" applyBorder="1" applyNumberFormat="1">
      <alignment horizontal="right" vertical="center" wrapText="1"/>
      <protection locked="0"/>
    </xf>
    <xf numFmtId="0" fontId="6" fillId="8" borderId="2" applyFont="1" applyFill="1" applyBorder="1">
      <alignment horizontal="center" vertical="center"/>
    </xf>
    <xf numFmtId="0" fontId="2" fillId="0" borderId="0" applyFont="0" applyFill="0" applyBorder="0">
      <alignment vertical="top"/>
      <protection locked="0"/>
    </xf>
    <xf numFmtId="0" fontId="8" fillId="0" borderId="8" applyFont="1" applyFill="0" applyBorder="1">
      <alignment horizontal="center" vertical="center"/>
    </xf>
    <xf numFmtId="0" fontId="13" fillId="0" borderId="9" applyFont="1" applyFill="0" applyBorder="1"/>
    <xf numFmtId="0" fontId="7" fillId="0" borderId="10" applyFont="1" applyFill="0" applyBorder="1">
      <alignment horizontal="center" vertical="center" wrapText="1"/>
    </xf>
    <xf numFmtId="0" fontId="14" fillId="0" borderId="2" applyFont="1" applyFill="0" applyBorder="1">
      <alignment horizontal="center" vertical="center"/>
    </xf>
    <xf numFmtId="0" fontId="8" fillId="0" borderId="11" applyFont="1" applyFill="0" applyBorder="1">
      <alignment horizontal="center" vertical="center"/>
    </xf>
    <xf numFmtId="0" fontId="9" fillId="0" borderId="0" applyFont="1" applyFill="0" applyBorder="0">
      <alignment horizontal="right" indent="1"/>
    </xf>
    <xf numFmtId="0" fontId="3" fillId="0" borderId="2" applyFont="1" applyFill="0" applyBorder="1">
      <alignment horizontal="left" vertical="center" wrapText="1"/>
      <protection locked="0"/>
    </xf>
    <xf numFmtId="0" fontId="7" fillId="0" borderId="12" applyFont="1" applyFill="0" applyBorder="1">
      <alignment horizontal="right" vertical="center" wrapText="1" indent="1"/>
    </xf>
    <xf numFmtId="0" fontId="9" fillId="9" borderId="0" applyFont="1" applyFill="1" applyBorder="0">
      <alignment horizontal="center" vertical="center"/>
    </xf>
    <xf numFmtId="0" fontId="6" fillId="0" borderId="4" applyFont="1" applyFill="0" applyBorder="1"/>
    <xf numFmtId="0" fontId="6" fillId="0" borderId="2" applyFont="1" applyFill="0" applyBorder="1">
      <alignment horizontal="center" vertical="center" wrapText="1"/>
    </xf>
    <xf numFmtId="0" fontId="9" fillId="0" borderId="0" applyFont="1" applyFill="0" applyBorder="0">
      <alignment horizontal="left" indent="1"/>
    </xf>
    <xf numFmtId="0" fontId="2" fillId="10" borderId="0" applyFont="0" applyFill="1" applyBorder="0">
      <alignment vertical="top"/>
    </xf>
    <xf numFmtId="0" fontId="9" fillId="11" borderId="0" applyFont="1" applyFill="1" applyBorder="0"/>
    <xf numFmtId="0" fontId="5" fillId="4" borderId="0" applyFont="1" applyFill="1" applyBorder="0">
      <alignment horizontal="center" vertical="center"/>
      <protection locked="0"/>
    </xf>
    <xf numFmtId="0" fontId="9" fillId="12" borderId="0" applyFont="1" applyFill="1" applyBorder="0">
      <alignment vertical="top"/>
    </xf>
    <xf numFmtId="0" fontId="9" fillId="13" borderId="0" applyFont="1" applyFill="1" applyBorder="0">
      <alignment vertical="top"/>
    </xf>
    <xf numFmtId="0" fontId="9" fillId="14" borderId="0" applyFont="1" applyFill="1" applyBorder="0">
      <alignment vertical="top"/>
    </xf>
    <xf numFmtId="0" fontId="9" fillId="15" borderId="0" applyFont="1" applyFill="1" applyBorder="0">
      <alignment vertical="top"/>
    </xf>
    <xf numFmtId="0" fontId="9" fillId="16" borderId="0" applyFont="1" applyFill="1" applyBorder="0">
      <alignment vertical="top"/>
    </xf>
    <xf numFmtId="0" fontId="9" fillId="17" borderId="0" applyFont="1" applyFill="1" applyBorder="0">
      <alignment vertical="top"/>
    </xf>
    <xf numFmtId="0" fontId="9" fillId="18" borderId="0" applyFont="1" applyFill="1" applyBorder="0">
      <alignment vertical="top"/>
    </xf>
    <xf numFmtId="0" fontId="9" fillId="19" borderId="0" applyFont="1" applyFill="1" applyBorder="0">
      <alignment vertical="top"/>
    </xf>
    <xf numFmtId="0" fontId="9" fillId="20" borderId="0" applyFont="1" applyFill="1" applyBorder="0">
      <alignment vertical="top"/>
    </xf>
    <xf numFmtId="0" fontId="9" fillId="21" borderId="0" applyFont="1" applyFill="1" applyBorder="0">
      <alignment vertical="top"/>
    </xf>
    <xf numFmtId="0" fontId="9" fillId="22" borderId="0" applyFont="1" applyFill="1" applyBorder="0">
      <alignment vertical="top"/>
    </xf>
    <xf numFmtId="0" fontId="9" fillId="23" borderId="0" applyFont="1" applyFill="1" applyBorder="0">
      <alignment vertical="top"/>
    </xf>
    <xf numFmtId="0" fontId="15" fillId="24" borderId="0" applyFont="1" applyFill="1" applyBorder="0">
      <alignment vertical="top"/>
    </xf>
    <xf numFmtId="0" fontId="15" fillId="25" borderId="0" applyFont="1" applyFill="1" applyBorder="0">
      <alignment vertical="top"/>
    </xf>
    <xf numFmtId="0" fontId="15" fillId="26" borderId="0" applyFont="1" applyFill="1" applyBorder="0">
      <alignment vertical="top"/>
    </xf>
    <xf numFmtId="0" fontId="15" fillId="27" borderId="0" applyFont="1" applyFill="1" applyBorder="0">
      <alignment vertical="top"/>
    </xf>
    <xf numFmtId="0" fontId="15" fillId="3" borderId="0" applyFont="1" applyFill="1" applyBorder="0">
      <alignment vertical="top"/>
    </xf>
    <xf numFmtId="0" fontId="15" fillId="28" borderId="0" applyFont="1" applyFill="1" applyBorder="0">
      <alignment vertical="top"/>
    </xf>
    <xf numFmtId="0" fontId="15" fillId="29" borderId="0" applyFont="1" applyFill="1" applyBorder="0">
      <alignment vertical="top"/>
    </xf>
    <xf numFmtId="0" fontId="15" fillId="30" borderId="0" applyFont="1" applyFill="1" applyBorder="0">
      <alignment vertical="top"/>
    </xf>
    <xf numFmtId="0" fontId="15" fillId="31" borderId="0" applyFont="1" applyFill="1" applyBorder="0">
      <alignment vertical="top"/>
    </xf>
    <xf numFmtId="0" fontId="15" fillId="32" borderId="0" applyFont="1" applyFill="1" applyBorder="0">
      <alignment vertical="top"/>
    </xf>
    <xf numFmtId="0" fontId="15" fillId="33" borderId="0" applyFont="1" applyFill="1" applyBorder="0">
      <alignment vertical="top"/>
    </xf>
    <xf numFmtId="0" fontId="15" fillId="34" borderId="0" applyFont="1" applyFill="1" applyBorder="0">
      <alignment vertical="top"/>
    </xf>
    <xf numFmtId="0" fontId="16" fillId="35" borderId="0" applyFont="1" applyFill="1" applyBorder="0">
      <alignment vertical="top"/>
    </xf>
    <xf numFmtId="0" fontId="17" fillId="36" borderId="13" applyFont="1" applyFill="1" applyBorder="1">
      <alignment vertical="top"/>
    </xf>
    <xf numFmtId="0" fontId="18" fillId="37" borderId="14" applyFont="1" applyFill="1" applyBorder="1">
      <alignment vertical="top"/>
    </xf>
    <xf numFmtId="43" fontId="2" fillId="0" borderId="0" applyFont="0" applyFill="0" applyBorder="0" applyNumberFormat="1">
      <alignment vertical="top"/>
    </xf>
    <xf numFmtId="41" fontId="2" fillId="0" borderId="0" applyFont="0" applyFill="0" applyBorder="0" applyNumberFormat="1">
      <alignment vertical="top"/>
    </xf>
    <xf numFmtId="44" fontId="2" fillId="0" borderId="0" applyFont="0" applyFill="0" applyBorder="0" applyNumberFormat="1">
      <alignment vertical="top"/>
    </xf>
    <xf numFmtId="42" fontId="2" fillId="0" borderId="0" applyFont="0" applyFill="0" applyBorder="0" applyNumberFormat="1">
      <alignment vertical="top"/>
    </xf>
    <xf numFmtId="0" fontId="19" fillId="0" borderId="0" applyFont="1" applyFill="0" applyBorder="0">
      <alignment vertical="top"/>
    </xf>
    <xf numFmtId="0" fontId="20" fillId="38" borderId="0" applyFont="1" applyFill="1" applyBorder="0">
      <alignment vertical="top"/>
    </xf>
    <xf numFmtId="0" fontId="21" fillId="0" borderId="15" applyFont="1" applyFill="0" applyBorder="1">
      <alignment vertical="top"/>
    </xf>
    <xf numFmtId="0" fontId="22" fillId="0" borderId="16" applyFont="1" applyFill="0" applyBorder="1">
      <alignment vertical="top"/>
    </xf>
    <xf numFmtId="0" fontId="23" fillId="0" borderId="17" applyFont="1" applyFill="0" applyBorder="1">
      <alignment vertical="top"/>
    </xf>
    <xf numFmtId="0" fontId="23" fillId="0" borderId="0" applyFont="1" applyFill="0" applyBorder="0">
      <alignment vertical="top"/>
    </xf>
    <xf numFmtId="0" fontId="24" fillId="39" borderId="13" applyFont="1" applyFill="1" applyBorder="1">
      <alignment vertical="top"/>
    </xf>
    <xf numFmtId="0" fontId="25" fillId="0" borderId="18" applyFont="1" applyFill="0" applyBorder="1">
      <alignment vertical="top"/>
    </xf>
    <xf numFmtId="0" fontId="26" fillId="40" borderId="0" applyFont="1" applyFill="1" applyBorder="0">
      <alignment vertical="top"/>
    </xf>
    <xf numFmtId="0" fontId="2" fillId="41" borderId="19" applyFont="0" applyFill="1" applyBorder="1">
      <alignment vertical="top"/>
    </xf>
    <xf numFmtId="0" fontId="27" fillId="36" borderId="20" applyFont="1" applyFill="1" applyBorder="1">
      <alignment vertical="top"/>
    </xf>
    <xf numFmtId="9" fontId="2" fillId="0" borderId="0" applyFont="0" applyFill="0" applyBorder="0" applyNumberFormat="1">
      <alignment vertical="top"/>
    </xf>
    <xf numFmtId="0" fontId="28" fillId="0" borderId="0" applyFont="1" applyFill="0" applyBorder="0">
      <alignment vertical="top"/>
    </xf>
    <xf numFmtId="0" fontId="29" fillId="0" borderId="21" applyFont="1" applyFill="0" applyBorder="1">
      <alignment vertical="top"/>
    </xf>
    <xf numFmtId="0" fontId="30" fillId="0" borderId="0" applyFont="1" applyFill="0" applyBorder="0">
      <alignment vertical="top"/>
    </xf>
  </cellStyleXfs>
  <cellXfs count="4371">
    <xf numFmtId="0" fontId="0" fillId="0" borderId="0" xfId="0" applyFont="1">
      <alignment vertical="top"/>
    </xf>
    <xf numFmtId="0" fontId="1" fillId="0" borderId="1" xfId="1" applyFont="1" applyBorder="1">
      <alignment horizontal="left" vertical="center" indent="1"/>
      <protection locked="0"/>
    </xf>
    <xf numFmtId="0" fontId="1" fillId="0" borderId="1" xfId="2" applyFont="1" applyBorder="1">
      <alignment horizontal="left" vertical="center" indent="1"/>
    </xf>
    <xf numFmtId="0" fontId="2" fillId="0" borderId="0" xfId="3" applyFont="0">
      <alignment horizontal="right" vertical="center" indent="1"/>
    </xf>
    <xf numFmtId="49" fontId="3" fillId="2" borderId="2" xfId="4" applyFont="1" applyFill="1" applyBorder="1" applyNumberFormat="1">
      <alignment horizontal="left" vertical="center" indent="1"/>
    </xf>
    <xf numFmtId="0" fontId="3" fillId="3" borderId="0" xfId="5" applyFont="1" applyFill="1">
      <protection locked="0"/>
    </xf>
    <xf numFmtId="0" fontId="4" fillId="0" borderId="0" xfId="6" applyFont="1">
      <alignment horizontal="right" vertical="top"/>
    </xf>
    <xf numFmtId="0" fontId="5" fillId="4" borderId="0" xfId="7" applyFont="1" applyFill="1">
      <alignment horizontal="center" vertical="center"/>
      <protection locked="0"/>
    </xf>
    <xf numFmtId="0" fontId="1" fillId="0" borderId="1" xfId="8" applyFont="1" applyBorder="1">
      <alignment horizontal="left" vertical="center" indent="1"/>
      <protection locked="0"/>
    </xf>
    <xf numFmtId="0" fontId="3" fillId="0" borderId="1" xfId="9" applyFont="1" applyBorder="1">
      <protection locked="0"/>
    </xf>
    <xf numFmtId="0" fontId="6" fillId="0" borderId="3" xfId="10" applyFont="1" applyBorder="1">
      <alignment horizontal="left" vertical="center" indent="1"/>
      <protection locked="0"/>
    </xf>
    <xf numFmtId="0" fontId="3" fillId="0" borderId="3" xfId="11" applyFont="1" applyBorder="1">
      <protection locked="0"/>
    </xf>
    <xf numFmtId="0" fontId="6" fillId="0" borderId="4" xfId="12" applyFont="1" applyBorder="1"/>
    <xf numFmtId="0" fontId="7" fillId="0" borderId="4" xfId="13" applyFont="1" applyBorder="1">
      <alignment horizontal="center" vertical="center" wrapText="1"/>
    </xf>
    <xf numFmtId="0" fontId="6" fillId="0" borderId="5" xfId="14" applyFont="1" applyBorder="1">
      <alignment horizontal="center" vertical="center"/>
    </xf>
    <xf numFmtId="0" fontId="8" fillId="0" borderId="0" xfId="15" applyFont="1">
      <alignment horizontal="center" vertical="center"/>
    </xf>
    <xf numFmtId="0" fontId="9" fillId="0" borderId="0" xfId="16" applyFont="1">
      <alignment horizontal="right" vertical="center" indent="1"/>
    </xf>
    <xf numFmtId="0" fontId="3" fillId="0" borderId="2" xfId="17" applyFont="1" applyBorder="1">
      <alignment horizontal="center" vertical="center" wrapText="1"/>
      <protection locked="0"/>
    </xf>
    <xf numFmtId="0" fontId="7" fillId="0" borderId="6" xfId="18" applyFont="1" applyBorder="1">
      <alignment horizontal="center" vertical="center" wrapText="1"/>
    </xf>
    <xf numFmtId="0" fontId="9" fillId="5" borderId="0" xfId="19" applyFont="1" applyFill="1">
      <alignment horizontal="center" vertical="center"/>
    </xf>
    <xf numFmtId="0" fontId="10" fillId="0" borderId="5" xfId="20" applyFont="1" applyBorder="1">
      <alignment horizontal="center" vertical="center"/>
    </xf>
    <xf numFmtId="4" fontId="11" fillId="2" borderId="2" xfId="21" applyFont="1" applyFill="1" applyBorder="1" applyNumberFormat="1">
      <alignment horizontal="right" vertical="center"/>
      <protection locked="0"/>
    </xf>
    <xf numFmtId="0" fontId="12" fillId="6" borderId="2" xfId="22" applyFont="1" applyFill="1" applyBorder="1">
      <alignment horizontal="center" vertical="center" wrapText="1"/>
      <protection locked="0"/>
    </xf>
    <xf numFmtId="0" fontId="9" fillId="5" borderId="0" xfId="23" applyFont="1" applyFill="1">
      <alignment horizontal="center" vertical="center"/>
    </xf>
    <xf numFmtId="0" fontId="7" fillId="0" borderId="7" xfId="24" applyFont="1" applyBorder="1">
      <alignment horizontal="center" vertical="center" wrapText="1"/>
    </xf>
    <xf numFmtId="0" fontId="6" fillId="0" borderId="2" xfId="25" applyFont="1" applyBorder="1">
      <alignment horizontal="center" vertical="center"/>
    </xf>
    <xf numFmtId="4" fontId="3" fillId="7" borderId="2" xfId="26" applyFont="1" applyFill="1" applyBorder="1" applyNumberFormat="1">
      <alignment horizontal="right" vertical="center" wrapText="1"/>
      <protection locked="0"/>
    </xf>
    <xf numFmtId="0" fontId="6" fillId="8" borderId="2" xfId="27" applyFont="1" applyFill="1" applyBorder="1">
      <alignment horizontal="center" vertical="center"/>
    </xf>
    <xf numFmtId="0" fontId="2" fillId="0" borderId="0" xfId="28" applyFont="0">
      <alignment vertical="top"/>
      <protection locked="0"/>
    </xf>
    <xf numFmtId="0" fontId="8" fillId="0" borderId="8" xfId="29" applyFont="1" applyBorder="1">
      <alignment horizontal="center" vertical="center"/>
    </xf>
    <xf numFmtId="0" fontId="13" fillId="0" borderId="9" xfId="30" applyFont="1" applyBorder="1"/>
    <xf numFmtId="0" fontId="7" fillId="0" borderId="10" xfId="31" applyFont="1" applyBorder="1">
      <alignment horizontal="center" vertical="center" wrapText="1"/>
    </xf>
    <xf numFmtId="0" fontId="14" fillId="0" borderId="2" xfId="32" applyFont="1" applyBorder="1">
      <alignment horizontal="center" vertical="center"/>
    </xf>
    <xf numFmtId="0" fontId="8" fillId="0" borderId="11" xfId="33" applyFont="1" applyBorder="1">
      <alignment horizontal="center" vertical="center"/>
    </xf>
    <xf numFmtId="0" fontId="9" fillId="0" borderId="0" xfId="34" applyFont="1">
      <alignment horizontal="right" indent="1"/>
    </xf>
    <xf numFmtId="0" fontId="3" fillId="0" borderId="2" xfId="35" applyFont="1" applyBorder="1">
      <alignment horizontal="left" vertical="center" wrapText="1"/>
      <protection locked="0"/>
    </xf>
    <xf numFmtId="0" fontId="7" fillId="0" borderId="12" xfId="36" applyFont="1" applyBorder="1">
      <alignment horizontal="right" vertical="center" wrapText="1" indent="1"/>
    </xf>
    <xf numFmtId="0" fontId="9" fillId="9" borderId="0" xfId="37" applyFont="1" applyFill="1">
      <alignment horizontal="center" vertical="center"/>
    </xf>
    <xf numFmtId="0" fontId="6" fillId="0" borderId="4" xfId="38" applyFont="1" applyBorder="1"/>
    <xf numFmtId="0" fontId="6" fillId="0" borderId="2" xfId="39" applyFont="1" applyBorder="1">
      <alignment horizontal="center" vertical="center" wrapText="1"/>
    </xf>
    <xf numFmtId="0" fontId="9" fillId="0" borderId="0" xfId="40" applyFont="1">
      <alignment horizontal="left" indent="1"/>
    </xf>
    <xf numFmtId="0" fontId="2" fillId="10" borderId="0" xfId="41" applyFont="0" applyFill="1">
      <alignment vertical="top"/>
    </xf>
    <xf numFmtId="0" fontId="9" fillId="11" borderId="0" xfId="42" applyFont="1" applyFill="1"/>
    <xf numFmtId="0" fontId="5" fillId="4" borderId="0" xfId="43" applyFont="1" applyFill="1">
      <alignment horizontal="center" vertical="center"/>
      <protection locked="0"/>
    </xf>
    <xf numFmtId="0" fontId="9" fillId="12" borderId="0" xfId="44" applyFont="1" applyFill="1">
      <alignment vertical="top"/>
    </xf>
    <xf numFmtId="0" fontId="9" fillId="13" borderId="0" xfId="45" applyFont="1" applyFill="1">
      <alignment vertical="top"/>
    </xf>
    <xf numFmtId="0" fontId="9" fillId="14" borderId="0" xfId="46" applyFont="1" applyFill="1">
      <alignment vertical="top"/>
    </xf>
    <xf numFmtId="0" fontId="9" fillId="15" borderId="0" xfId="47" applyFont="1" applyFill="1">
      <alignment vertical="top"/>
    </xf>
    <xf numFmtId="0" fontId="9" fillId="16" borderId="0" xfId="48" applyFont="1" applyFill="1">
      <alignment vertical="top"/>
    </xf>
    <xf numFmtId="0" fontId="9" fillId="17" borderId="0" xfId="49" applyFont="1" applyFill="1">
      <alignment vertical="top"/>
    </xf>
    <xf numFmtId="0" fontId="9" fillId="18" borderId="0" xfId="50" applyFont="1" applyFill="1">
      <alignment vertical="top"/>
    </xf>
    <xf numFmtId="0" fontId="9" fillId="19" borderId="0" xfId="51" applyFont="1" applyFill="1">
      <alignment vertical="top"/>
    </xf>
    <xf numFmtId="0" fontId="9" fillId="20" borderId="0" xfId="52" applyFont="1" applyFill="1">
      <alignment vertical="top"/>
    </xf>
    <xf numFmtId="0" fontId="9" fillId="21" borderId="0" xfId="53" applyFont="1" applyFill="1">
      <alignment vertical="top"/>
    </xf>
    <xf numFmtId="0" fontId="9" fillId="22" borderId="0" xfId="54" applyFont="1" applyFill="1">
      <alignment vertical="top"/>
    </xf>
    <xf numFmtId="0" fontId="9" fillId="23" borderId="0" xfId="55" applyFont="1" applyFill="1">
      <alignment vertical="top"/>
    </xf>
    <xf numFmtId="0" fontId="15" fillId="24" borderId="0" xfId="56" applyFont="1" applyFill="1">
      <alignment vertical="top"/>
    </xf>
    <xf numFmtId="0" fontId="15" fillId="25" borderId="0" xfId="57" applyFont="1" applyFill="1">
      <alignment vertical="top"/>
    </xf>
    <xf numFmtId="0" fontId="15" fillId="26" borderId="0" xfId="58" applyFont="1" applyFill="1">
      <alignment vertical="top"/>
    </xf>
    <xf numFmtId="0" fontId="15" fillId="27" borderId="0" xfId="59" applyFont="1" applyFill="1">
      <alignment vertical="top"/>
    </xf>
    <xf numFmtId="0" fontId="15" fillId="3" borderId="0" xfId="60" applyFont="1" applyFill="1">
      <alignment vertical="top"/>
    </xf>
    <xf numFmtId="0" fontId="15" fillId="28" borderId="0" xfId="61" applyFont="1" applyFill="1">
      <alignment vertical="top"/>
    </xf>
    <xf numFmtId="0" fontId="15" fillId="29" borderId="0" xfId="62" applyFont="1" applyFill="1">
      <alignment vertical="top"/>
    </xf>
    <xf numFmtId="0" fontId="15" fillId="30" borderId="0" xfId="63" applyFont="1" applyFill="1">
      <alignment vertical="top"/>
    </xf>
    <xf numFmtId="0" fontId="15" fillId="31" borderId="0" xfId="64" applyFont="1" applyFill="1">
      <alignment vertical="top"/>
    </xf>
    <xf numFmtId="0" fontId="15" fillId="32" borderId="0" xfId="65" applyFont="1" applyFill="1">
      <alignment vertical="top"/>
    </xf>
    <xf numFmtId="0" fontId="15" fillId="33" borderId="0" xfId="66" applyFont="1" applyFill="1">
      <alignment vertical="top"/>
    </xf>
    <xf numFmtId="0" fontId="15" fillId="34" borderId="0" xfId="67" applyFont="1" applyFill="1">
      <alignment vertical="top"/>
    </xf>
    <xf numFmtId="0" fontId="16" fillId="35" borderId="0" xfId="68" applyFont="1" applyFill="1">
      <alignment vertical="top"/>
    </xf>
    <xf numFmtId="0" fontId="17" fillId="36" borderId="13" xfId="69" applyFont="1" applyFill="1" applyBorder="1">
      <alignment vertical="top"/>
    </xf>
    <xf numFmtId="0" fontId="18" fillId="37" borderId="14" xfId="70" applyFont="1" applyFill="1" applyBorder="1">
      <alignment vertical="top"/>
    </xf>
    <xf numFmtId="43" fontId="2" fillId="0" borderId="0" xfId="71" applyFont="0" applyNumberFormat="1">
      <alignment vertical="top"/>
    </xf>
    <xf numFmtId="41" fontId="2" fillId="0" borderId="0" xfId="72" applyFont="0" applyNumberFormat="1">
      <alignment vertical="top"/>
    </xf>
    <xf numFmtId="44" fontId="2" fillId="0" borderId="0" xfId="73" applyFont="0" applyNumberFormat="1">
      <alignment vertical="top"/>
    </xf>
    <xf numFmtId="42" fontId="2" fillId="0" borderId="0" xfId="74" applyFont="0" applyNumberFormat="1">
      <alignment vertical="top"/>
    </xf>
    <xf numFmtId="0" fontId="19" fillId="0" borderId="0" xfId="75" applyFont="1">
      <alignment vertical="top"/>
    </xf>
    <xf numFmtId="0" fontId="20" fillId="38" borderId="0" xfId="76" applyFont="1" applyFill="1">
      <alignment vertical="top"/>
    </xf>
    <xf numFmtId="0" fontId="21" fillId="0" borderId="15" xfId="77" applyFont="1" applyBorder="1">
      <alignment vertical="top"/>
    </xf>
    <xf numFmtId="0" fontId="22" fillId="0" borderId="16" xfId="78" applyFont="1" applyBorder="1">
      <alignment vertical="top"/>
    </xf>
    <xf numFmtId="0" fontId="23" fillId="0" borderId="17" xfId="79" applyFont="1" applyBorder="1">
      <alignment vertical="top"/>
    </xf>
    <xf numFmtId="0" fontId="23" fillId="0" borderId="0" xfId="80" applyFont="1">
      <alignment vertical="top"/>
    </xf>
    <xf numFmtId="0" fontId="24" fillId="39" borderId="13" xfId="81" applyFont="1" applyFill="1" applyBorder="1">
      <alignment vertical="top"/>
    </xf>
    <xf numFmtId="0" fontId="25" fillId="0" borderId="18" xfId="82" applyFont="1" applyBorder="1">
      <alignment vertical="top"/>
    </xf>
    <xf numFmtId="0" fontId="26" fillId="40" borderId="0" xfId="83" applyFont="1" applyFill="1">
      <alignment vertical="top"/>
    </xf>
    <xf numFmtId="0" fontId="2" fillId="41" borderId="19" xfId="84" applyFont="0" applyFill="1" applyBorder="1">
      <alignment vertical="top"/>
    </xf>
    <xf numFmtId="0" fontId="27" fillId="36" borderId="20" xfId="85" applyFont="1" applyFill="1" applyBorder="1">
      <alignment vertical="top"/>
    </xf>
    <xf numFmtId="9" fontId="2" fillId="0" borderId="0" xfId="86" applyFont="0" applyNumberFormat="1">
      <alignment vertical="top"/>
    </xf>
    <xf numFmtId="0" fontId="28" fillId="0" borderId="0" xfId="87" applyFont="1">
      <alignment vertical="top"/>
    </xf>
    <xf numFmtId="0" fontId="29" fillId="0" borderId="21" xfId="88" applyFont="1" applyBorder="1">
      <alignment vertical="top"/>
    </xf>
    <xf numFmtId="0" fontId="30" fillId="0" borderId="0" xfId="89" applyFont="1">
      <alignment vertical="top"/>
    </xf>
    <xf numFmtId="0" fontId="31" fillId="0" borderId="0" xfId="0" applyFont="1">
      <alignment horizontal="right" vertical="top"/>
    </xf>
    <xf numFmtId="0" fontId="1" fillId="0" borderId="1" xfId="1" applyFont="1" applyBorder="1">
      <alignment horizontal="left" vertical="center" indent="1"/>
    </xf>
    <xf numFmtId="0" fontId="32" fillId="0" borderId="1" xfId="2" applyFont="1" applyBorder="1">
      <alignment horizontal="left" vertical="center" indent="1"/>
    </xf>
    <xf numFmtId="0" fontId="31" fillId="0" borderId="0" xfId="3" applyFont="1">
      <alignment horizontal="right" vertical="center" indent="1"/>
    </xf>
    <xf numFmtId="49" fontId="6" fillId="2" borderId="2" xfId="4" applyFont="1" applyFill="1" applyBorder="1" applyNumberFormat="1">
      <alignment horizontal="left" vertical="center" indent="1"/>
    </xf>
    <xf numFmtId="0" fontId="33" fillId="0" borderId="0" xfId="0" applyFont="1">
      <alignment vertical="top"/>
    </xf>
    <xf numFmtId="0" fontId="33" fillId="0" borderId="0" xfId="0" applyFont="1">
      <alignment vertical="top"/>
    </xf>
    <xf numFmtId="0" fontId="33" fillId="0" borderId="0" xfId="0" applyFont="1">
      <alignment horizontal="right" vertical="center" indent="1"/>
    </xf>
    <xf numFmtId="49" fontId="6" fillId="2" borderId="2" xfId="0" applyFont="1" applyFill="1" applyBorder="1" applyNumberFormat="1">
      <alignment horizontal="left" vertical="center" indent="1"/>
    </xf>
    <xf numFmtId="0" fontId="31" fillId="0" borderId="0" xfId="0" applyFont="1">
      <alignment vertical="top"/>
    </xf>
    <xf numFmtId="49" fontId="33" fillId="0" borderId="0" xfId="0" applyFont="1" applyNumberFormat="1">
      <alignment vertical="top"/>
    </xf>
    <xf numFmtId="0" fontId="31" fillId="0" borderId="0" xfId="0" applyFont="1">
      <alignment vertical="top"/>
      <protection locked="0"/>
    </xf>
    <xf numFmtId="0" fontId="9" fillId="0" borderId="0" xfId="0" applyFont="1">
      <alignment horizontal="center" vertical="center"/>
    </xf>
    <xf numFmtId="0" fontId="9" fillId="5" borderId="0" xfId="0" applyFont="1" applyFill="1">
      <alignment horizontal="center" vertical="center"/>
    </xf>
    <xf numFmtId="0" fontId="14" fillId="0" borderId="0" xfId="6" applyFont="1">
      <alignment horizontal="right" vertical="top"/>
    </xf>
    <xf numFmtId="0" fontId="5" fillId="4" borderId="0" xfId="43" applyFont="1" applyFill="1">
      <alignment horizontal="center" vertical="center"/>
    </xf>
    <xf numFmtId="0" fontId="1" fillId="0" borderId="1" xfId="8" applyFont="1" applyBorder="1">
      <alignment horizontal="left" vertical="center" indent="1"/>
    </xf>
    <xf numFmtId="0" fontId="6" fillId="0" borderId="3" xfId="10" applyFont="1" applyBorder="1">
      <alignment horizontal="left" vertical="center" indent="1"/>
    </xf>
    <xf numFmtId="0" fontId="34" fillId="0" borderId="10" xfId="31" applyFont="1" applyBorder="1">
      <alignment horizontal="center" vertical="center" wrapText="1"/>
    </xf>
    <xf numFmtId="0" fontId="34" fillId="0" borderId="10" xfId="0" applyFont="1" applyBorder="1">
      <alignment horizontal="center" vertical="center" wrapText="1"/>
    </xf>
    <xf numFmtId="0" fontId="34" fillId="0" borderId="10" xfId="0" applyFont="1" applyBorder="1">
      <alignment horizontal="center" vertical="center" wrapText="1"/>
    </xf>
    <xf numFmtId="0" fontId="6" fillId="3" borderId="0" xfId="5" applyFont="1" applyFill="1"/>
    <xf numFmtId="0" fontId="6" fillId="0" borderId="2" xfId="0" applyFont="1" applyBorder="1">
      <alignment horizontal="center" vertical="center"/>
    </xf>
    <xf numFmtId="0" fontId="35" fillId="8" borderId="2" xfId="27" applyFont="1" applyFill="1" applyBorder="1">
      <alignment horizontal="left" vertical="center"/>
      <protection locked="0"/>
    </xf>
    <xf numFmtId="0" fontId="6" fillId="0" borderId="2" xfId="0" applyFont="1" applyBorder="1">
      <alignment horizontal="center" vertical="center"/>
    </xf>
    <xf numFmtId="0" fontId="6" fillId="3" borderId="0" xfId="0" applyFont="1" applyFill="1"/>
    <xf numFmtId="0" fontId="6" fillId="9" borderId="2" xfId="0" applyFont="1" applyFill="1" applyBorder="1">
      <alignment horizontal="right" vertical="center" wrapText="1" indent="1"/>
    </xf>
    <xf numFmtId="49" fontId="1" fillId="2" borderId="2" xfId="0" applyFont="1" applyFill="1" applyBorder="1" applyNumberFormat="1">
      <alignment horizontal="right" vertical="center"/>
    </xf>
    <xf numFmtId="49" fontId="6" fillId="2" borderId="2" xfId="0" applyFont="1" applyFill="1" applyBorder="1" applyNumberFormat="1">
      <alignment horizontal="center" vertical="center" wrapText="1"/>
    </xf>
    <xf numFmtId="49" fontId="6" fillId="0" borderId="2" xfId="0" applyFont="1" applyBorder="1" applyNumberFormat="1">
      <alignment horizontal="left" vertical="center" wrapText="1"/>
    </xf>
    <xf numFmtId="0" fontId="6" fillId="8" borderId="2" xfId="0" applyFont="1" applyFill="1" applyBorder="1">
      <alignment horizontal="center" vertical="center"/>
      <protection locked="0"/>
    </xf>
    <xf numFmtId="49" fontId="6" fillId="7" borderId="2" xfId="0" applyFont="1" applyFill="1" applyBorder="1" applyNumberFormat="1">
      <alignment horizontal="left" vertical="center" wrapText="1"/>
      <protection locked="0"/>
    </xf>
    <xf numFmtId="0" fontId="31" fillId="0" borderId="2" xfId="0" applyFont="1" applyBorder="1">
      <alignment vertical="center" wrapText="1"/>
    </xf>
    <xf numFmtId="0" fontId="31" fillId="0" borderId="2" xfId="0" applyFont="1" applyBorder="1">
      <alignment horizontal="center" vertical="center" wrapText="1"/>
    </xf>
    <xf numFmtId="49" fontId="33" fillId="0" borderId="2" xfId="0" applyFont="1" applyBorder="1" applyNumberFormat="1">
      <alignment vertical="center" wrapText="1"/>
    </xf>
    <xf numFmtId="0" fontId="31" fillId="8" borderId="2" xfId="0" applyFont="1" applyFill="1" applyBorder="1">
      <alignment vertical="center" wrapText="1"/>
      <protection locked="0"/>
    </xf>
    <xf numFmtId="0" fontId="33" fillId="0" borderId="2" xfId="0" applyFont="1" applyBorder="1">
      <alignment vertical="center" wrapText="1"/>
    </xf>
    <xf numFmtId="0" fontId="6" fillId="42" borderId="2" xfId="0" applyFont="1" applyFill="1" applyBorder="1">
      <alignment horizontal="center" vertical="center" wrapText="1"/>
      <protection locked="0"/>
    </xf>
    <xf numFmtId="0" fontId="6" fillId="0" borderId="2" xfId="0" applyFont="1" applyBorder="1">
      <alignment horizontal="left" vertical="center" wrapText="1"/>
    </xf>
    <xf numFmtId="0" fontId="6" fillId="8" borderId="2" xfId="0" applyFont="1" applyFill="1" applyBorder="1">
      <alignment horizontal="center" vertical="center"/>
      <protection locked="0"/>
    </xf>
    <xf numFmtId="0" fontId="6" fillId="7" borderId="2" xfId="0" applyFont="1" applyFill="1" applyBorder="1">
      <alignment horizontal="left" vertical="center" wrapText="1"/>
      <protection locked="0"/>
    </xf>
    <xf numFmtId="4" fontId="1" fillId="2" borderId="2" xfId="0" applyFont="1" applyFill="1" applyBorder="1" applyNumberFormat="1">
      <alignment horizontal="right" vertical="center"/>
    </xf>
    <xf numFmtId="3" fontId="6" fillId="42" borderId="2" xfId="0" applyFont="1" applyFill="1" applyBorder="1" applyNumberFormat="1">
      <alignment horizontal="center" vertical="center" wrapText="1"/>
      <protection locked="0"/>
    </xf>
    <xf numFmtId="4" fontId="6" fillId="0" borderId="2" xfId="0" applyFont="1" applyBorder="1" applyNumberFormat="1">
      <alignment horizontal="right" vertical="center" wrapText="1"/>
    </xf>
    <xf numFmtId="0" fontId="6" fillId="8" borderId="2" xfId="0" applyFont="1" applyFill="1" applyBorder="1">
      <alignment horizontal="center" vertical="center"/>
      <protection locked="0"/>
    </xf>
    <xf numFmtId="4" fontId="6" fillId="7" borderId="2" xfId="0" applyFont="1" applyFill="1" applyBorder="1" applyNumberFormat="1">
      <alignment horizontal="right" vertical="center" wrapText="1"/>
      <protection locked="0"/>
    </xf>
    <xf numFmtId="0" fontId="6" fillId="2" borderId="2" xfId="0" applyFont="1" applyFill="1" applyBorder="1">
      <alignment horizontal="center" vertical="center" wrapText="1"/>
    </xf>
    <xf numFmtId="0" fontId="6" fillId="0" borderId="2" xfId="0" applyFont="1" applyBorder="1">
      <alignment horizontal="left" vertical="center" wrapText="1"/>
    </xf>
    <xf numFmtId="0" fontId="6" fillId="8" borderId="2" xfId="0" applyFont="1" applyFill="1" applyBorder="1">
      <alignment horizontal="center" vertical="center"/>
      <protection locked="0"/>
    </xf>
    <xf numFmtId="0" fontId="6" fillId="7" borderId="2" xfId="0" applyFont="1" applyFill="1" applyBorder="1">
      <alignment horizontal="left" vertical="center" wrapText="1"/>
      <protection locked="0"/>
    </xf>
    <xf numFmtId="49" fontId="6" fillId="42" borderId="2" xfId="0" applyFont="1" applyFill="1" applyBorder="1" applyNumberFormat="1">
      <alignment horizontal="center" vertical="center" wrapText="1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31" fillId="8" borderId="2" xfId="0" applyFont="1" applyFill="1" applyBorder="1">
      <alignment vertical="center" wrapText="1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49" fontId="6" fillId="42" borderId="2" xfId="0" applyFont="1" applyFill="1" applyBorder="1" applyNumberFormat="1" quotePrefix="1">
      <alignment horizontal="center" vertical="center" wrapText="1"/>
    </xf>
    <xf numFmtId="0" fontId="6" fillId="8" borderId="2" xfId="0" applyFont="1" applyFill="1" applyBorder="1">
      <alignment horizontal="center" vertical="center"/>
      <protection locked="0"/>
    </xf>
    <xf numFmtId="49" fontId="6" fillId="7" borderId="2" xfId="0" applyFont="1" applyFill="1" applyBorder="1" applyNumberFormat="1">
      <alignment horizontal="left" vertical="center" wrapText="1"/>
    </xf>
    <xf numFmtId="0" fontId="6" fillId="8" borderId="2" xfId="0" applyFont="1" applyFill="1" applyBorder="1">
      <alignment horizontal="center" vertical="center"/>
      <protection locked="0"/>
    </xf>
    <xf numFmtId="0" fontId="31" fillId="8" borderId="2" xfId="0" applyFont="1" applyFill="1" applyBorder="1">
      <alignment vertical="center" wrapText="1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31" fillId="8" borderId="2" xfId="0" applyFont="1" applyFill="1" applyBorder="1">
      <alignment vertical="center" wrapText="1"/>
      <protection locked="0"/>
    </xf>
    <xf numFmtId="171" fontId="6" fillId="42" borderId="2" xfId="0" applyFont="1" applyFill="1" applyBorder="1" applyNumberFormat="1">
      <alignment horizontal="center" vertical="center" wrapText="1"/>
      <protection locked="0"/>
    </xf>
    <xf numFmtId="171" fontId="6" fillId="0" borderId="2" xfId="0" applyFont="1" applyBorder="1" applyNumberFormat="1">
      <alignment horizontal="left" vertical="center" wrapText="1"/>
    </xf>
    <xf numFmtId="0" fontId="6" fillId="8" borderId="2" xfId="0" applyFont="1" applyFill="1" applyBorder="1">
      <alignment horizontal="center" vertical="center"/>
      <protection locked="0"/>
    </xf>
    <xf numFmtId="171" fontId="6" fillId="7" borderId="2" xfId="0" applyFont="1" applyFill="1" applyBorder="1" applyNumberFormat="1">
      <alignment horizontal="left" vertical="center" wrapText="1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36" fillId="42" borderId="2" xfId="0" applyFont="1" applyFill="1" applyBorder="1">
      <alignment horizontal="center" vertical="center" wrapText="1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31" fillId="8" borderId="2" xfId="0" applyFont="1" applyFill="1" applyBorder="1">
      <alignment vertical="center" wrapText="1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49" fontId="6" fillId="7" borderId="2" xfId="0" applyFont="1" applyFill="1" applyBorder="1" applyNumberFormat="1">
      <alignment horizontal="center" vertical="center" wrapText="1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31" fillId="0" borderId="2" xfId="0" applyFont="1" applyBorder="1">
      <alignment vertical="top" wrapText="1"/>
    </xf>
    <xf numFmtId="49" fontId="33" fillId="0" borderId="2" xfId="0" applyFont="1" applyBorder="1" applyNumberFormat="1">
      <alignment vertical="top" wrapText="1"/>
    </xf>
    <xf numFmtId="0" fontId="31" fillId="8" borderId="2" xfId="0" applyFont="1" applyFill="1" applyBorder="1">
      <alignment vertical="top" wrapText="1"/>
      <protection locked="0"/>
    </xf>
    <xf numFmtId="0" fontId="33" fillId="0" borderId="2" xfId="0" applyFont="1" applyBorder="1">
      <alignment vertical="top" wrapText="1"/>
    </xf>
    <xf numFmtId="0" fontId="34" fillId="0" borderId="12" xfId="0" applyFont="1" applyBorder="1">
      <alignment horizontal="right" vertical="center" wrapText="1" indent="1"/>
    </xf>
    <xf numFmtId="0" fontId="37" fillId="6" borderId="2" xfId="22" applyFont="1" applyFill="1" applyBorder="1">
      <alignment horizontal="center" vertical="center" wrapText="1"/>
    </xf>
    <xf numFmtId="0" fontId="33" fillId="0" borderId="0" xfId="0" applyFont="1">
      <alignment vertical="top"/>
      <protection locked="0"/>
    </xf>
    <xf numFmtId="0" fontId="6" fillId="9" borderId="2" xfId="0" applyFont="1" applyFill="1" applyBorder="1">
      <alignment horizontal="left" vertical="center" wrapText="1"/>
    </xf>
    <xf numFmtId="4" fontId="1" fillId="2" borderId="2" xfId="21" applyFont="1" applyFill="1" applyBorder="1" applyNumberFormat="1">
      <alignment horizontal="right" vertical="center"/>
    </xf>
    <xf numFmtId="4" fontId="6" fillId="7" borderId="2" xfId="26" applyFont="1" applyFill="1" applyBorder="1" applyNumberFormat="1">
      <alignment horizontal="right" vertical="center" wrapText="1"/>
      <protection locked="0"/>
    </xf>
    <xf numFmtId="0" fontId="6" fillId="8" borderId="2" xfId="27" applyFont="1" applyFill="1" applyBorder="1">
      <alignment horizontal="center" vertical="center"/>
      <protection locked="0"/>
    </xf>
    <xf numFmtId="0" fontId="34" fillId="0" borderId="12" xfId="36" applyFont="1" applyBorder="1">
      <alignment horizontal="right" vertical="center" wrapText="1" indent="1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31" fillId="0" borderId="0" xfId="0" applyFont="1">
      <alignment vertical="top"/>
    </xf>
    <xf numFmtId="0" fontId="33" fillId="5" borderId="0" xfId="0" applyFont="1" applyFill="1">
      <alignment vertical="top"/>
    </xf>
    <xf numFmtId="0" fontId="1" fillId="0" borderId="1" xfId="0" applyFont="1" applyBorder="1">
      <alignment horizontal="left" vertical="center" indent="1"/>
    </xf>
    <xf numFmtId="0" fontId="6" fillId="0" borderId="1" xfId="0" applyFont="1" applyBorder="1"/>
    <xf numFmtId="0" fontId="6" fillId="0" borderId="1" xfId="9" applyFont="1" applyBorder="1"/>
    <xf numFmtId="0" fontId="6" fillId="0" borderId="3" xfId="0" applyFont="1" applyBorder="1"/>
    <xf numFmtId="0" fontId="6" fillId="0" borderId="3" xfId="11" applyFont="1" applyBorder="1"/>
    <xf numFmtId="0" fontId="6" fillId="0" borderId="4" xfId="0" applyFont="1" applyBorder="1"/>
    <xf numFmtId="0" fontId="34" fillId="0" borderId="4" xfId="0" applyFont="1" applyBorder="1">
      <alignment horizontal="center" vertical="center" wrapText="1"/>
    </xf>
    <xf numFmtId="0" fontId="34" fillId="0" borderId="4" xfId="13" applyFont="1" applyBorder="1">
      <alignment horizontal="center" vertical="center" wrapText="1"/>
    </xf>
    <xf numFmtId="0" fontId="6" fillId="0" borderId="2" xfId="0" applyFont="1" applyBorder="1">
      <alignment horizontal="center" vertical="center" wrapText="1"/>
    </xf>
    <xf numFmtId="0" fontId="6" fillId="0" borderId="2" xfId="0" applyFont="1" applyBorder="1">
      <alignment horizontal="center" vertical="center" wrapText="1"/>
    </xf>
    <xf numFmtId="0" fontId="6" fillId="9" borderId="2" xfId="0" applyFont="1" applyFill="1" applyBorder="1">
      <alignment horizontal="center" vertical="center" wrapText="1"/>
    </xf>
    <xf numFmtId="0" fontId="34" fillId="0" borderId="6" xfId="18" applyFont="1" applyBorder="1">
      <alignment horizontal="center" vertical="center" wrapText="1"/>
    </xf>
    <xf numFmtId="0" fontId="33" fillId="0" borderId="2" xfId="0" applyFont="1" applyBorder="1">
      <alignment horizontal="center" vertical="center" wrapText="1"/>
    </xf>
    <xf numFmtId="0" fontId="34" fillId="0" borderId="7" xfId="0" applyFont="1" applyBorder="1">
      <alignment horizontal="center" vertical="center" wrapText="1"/>
    </xf>
    <xf numFmtId="0" fontId="6" fillId="0" borderId="2" xfId="0" applyFont="1" applyBorder="1">
      <alignment horizontal="center" vertical="center"/>
    </xf>
    <xf numFmtId="0" fontId="6" fillId="9" borderId="2" xfId="0" applyFont="1" applyFill="1" applyBorder="1">
      <alignment horizontal="center" vertical="center" wrapText="1"/>
    </xf>
    <xf numFmtId="0" fontId="34" fillId="9" borderId="2" xfId="0" applyFont="1" applyFill="1" applyBorder="1">
      <alignment horizontal="center" vertical="center" wrapText="1"/>
    </xf>
    <xf numFmtId="0" fontId="38" fillId="9" borderId="2" xfId="0" applyFont="1" applyFill="1" applyBorder="1">
      <alignment horizontal="center" vertical="center"/>
    </xf>
    <xf numFmtId="0" fontId="6" fillId="9" borderId="2" xfId="0" applyFont="1" applyFill="1" applyBorder="1">
      <alignment horizontal="left" vertical="center" wrapText="1"/>
    </xf>
    <xf numFmtId="4" fontId="6" fillId="9" borderId="2" xfId="0" applyFont="1" applyFill="1" applyBorder="1" applyNumberFormat="1">
      <alignment horizontal="right" vertical="center" wrapText="1"/>
    </xf>
    <xf numFmtId="0" fontId="34" fillId="0" borderId="2" xfId="0" applyFont="1" applyBorder="1">
      <alignment horizontal="center" vertical="center" wrapText="1"/>
    </xf>
    <xf numFmtId="4" fontId="6" fillId="42" borderId="2" xfId="0" applyFont="1" applyFill="1" applyBorder="1" applyNumberFormat="1">
      <alignment horizontal="right" vertical="center" wrapText="1"/>
    </xf>
    <xf numFmtId="4" fontId="6" fillId="7" borderId="2" xfId="0" applyFont="1" applyFill="1" applyBorder="1" applyNumberFormat="1">
      <alignment horizontal="right" vertical="center" wrapText="1"/>
    </xf>
    <xf numFmtId="4" fontId="6" fillId="2" borderId="2" xfId="0" applyFont="1" applyFill="1" applyBorder="1" applyNumberFormat="1">
      <alignment horizontal="right" vertical="center" wrapText="1"/>
    </xf>
    <xf numFmtId="0" fontId="34" fillId="0" borderId="7" xfId="0" applyFont="1" applyBorder="1">
      <alignment horizontal="center" vertical="center" wrapText="1"/>
    </xf>
    <xf numFmtId="49" fontId="6" fillId="0" borderId="2" xfId="0" applyFont="1" applyBorder="1" applyNumberFormat="1">
      <alignment horizontal="center" vertical="center"/>
    </xf>
    <xf numFmtId="49" fontId="6" fillId="0" borderId="2" xfId="0" applyFont="1" applyBorder="1" applyNumberFormat="1">
      <alignment horizontal="center" vertical="center" wrapText="1"/>
    </xf>
    <xf numFmtId="0" fontId="34" fillId="0" borderId="2" xfId="0" applyFont="1" applyBorder="1">
      <alignment horizontal="center" vertical="center" wrapText="1"/>
    </xf>
    <xf numFmtId="0" fontId="9" fillId="5" borderId="0" xfId="0" applyFont="1" applyFill="1">
      <alignment horizontal="center" vertical="center"/>
      <protection locked="0"/>
    </xf>
    <xf numFmtId="0" fontId="33" fillId="5" borderId="0" xfId="0" applyFont="1" applyFill="1">
      <alignment vertical="top"/>
      <protection locked="0"/>
    </xf>
    <xf numFmtId="0" fontId="34" fillId="0" borderId="7" xfId="0" applyFont="1" applyBorder="1">
      <alignment horizontal="center" vertical="center" wrapText="1"/>
      <protection locked="0"/>
    </xf>
    <xf numFmtId="0" fontId="6" fillId="0" borderId="2" xfId="0" applyFont="1" applyBorder="1">
      <alignment horizontal="center" vertical="center"/>
      <protection locked="0"/>
    </xf>
    <xf numFmtId="0" fontId="6" fillId="9" borderId="2" xfId="0" applyFont="1" applyFill="1" applyBorder="1">
      <alignment horizontal="center" vertical="center" wrapText="1"/>
      <protection locked="0"/>
    </xf>
    <xf numFmtId="0" fontId="34" fillId="0" borderId="2" xfId="0" applyFont="1" applyBorder="1">
      <alignment horizontal="center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0" fontId="37" fillId="6" borderId="2" xfId="22" applyFont="1" applyFill="1" applyBorder="1">
      <alignment horizontal="center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9" fontId="38" fillId="0" borderId="2" xfId="0" applyFont="1" applyBorder="1" applyNumberFormat="1">
      <alignment horizontal="center" vertical="center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42" borderId="2" xfId="0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3" fillId="8" borderId="2" xfId="0" applyFont="1" applyFill="1" applyBorder="1">
      <alignment vertical="top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33" fillId="8" borderId="2" xfId="0" applyFont="1" applyFill="1" applyBorder="1">
      <alignment vertical="top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31" fillId="0" borderId="0" xfId="28" applyFont="1">
      <alignment vertical="top"/>
      <protection locked="0"/>
    </xf>
    <xf numFmtId="0" fontId="8" fillId="0" borderId="8" xfId="0" applyFont="1" applyBorder="1">
      <alignment horizontal="center" vertical="center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3" fillId="0" borderId="2" xfId="0" applyFont="1" applyBorder="1">
      <alignment vertical="top"/>
    </xf>
    <xf numFmtId="49" fontId="6" fillId="9" borderId="2" xfId="0" applyFont="1" applyFill="1" applyBorder="1" applyNumberFormat="1">
      <alignment horizontal="left" vertical="center" wrapText="1"/>
    </xf>
    <xf numFmtId="49" fontId="6" fillId="9" borderId="2" xfId="0" applyFont="1" applyFill="1" applyBorder="1" applyNumberFormat="1">
      <alignment horizontal="center" vertical="center" wrapText="1"/>
    </xf>
    <xf numFmtId="0" fontId="34" fillId="0" borderId="7" xfId="24" applyFont="1" applyBorder="1">
      <alignment horizontal="center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26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26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26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26" applyFont="1" applyFill="1" applyBorder="1" applyNumberFormat="1">
      <alignment horizontal="right" vertical="center" wrapText="1"/>
    </xf>
    <xf numFmtId="0" fontId="35" fillId="8" borderId="2" xfId="0" applyFont="1" applyFill="1" applyBorder="1">
      <alignment horizontal="left" vertical="center"/>
      <protection locked="0"/>
    </xf>
    <xf numFmtId="0" fontId="33" fillId="8" borderId="2" xfId="0" applyFont="1" applyFill="1" applyBorder="1">
      <alignment vertical="top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49" fontId="6" fillId="42" borderId="2" xfId="0" applyFont="1" applyFill="1" applyBorder="1" applyNumberFormat="1">
      <alignment horizontal="left" vertical="center" wrapText="1"/>
      <protection locked="0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26" applyFont="1" applyFill="1" applyBorder="1" applyNumberFormat="1">
      <alignment horizontal="right" vertical="center" wrapText="1"/>
    </xf>
    <xf numFmtId="0" fontId="6" fillId="3" borderId="0" xfId="0" applyFont="1" applyFill="1">
      <alignment horizontal="center" vertical="center"/>
    </xf>
    <xf numFmtId="0" fontId="33" fillId="0" borderId="0" xfId="0" applyFont="1">
      <alignment horizontal="center" vertical="center"/>
    </xf>
    <xf numFmtId="0" fontId="6" fillId="0" borderId="1" xfId="0" applyFont="1" applyBorder="1">
      <alignment horizontal="center" vertical="center"/>
    </xf>
    <xf numFmtId="0" fontId="6" fillId="0" borderId="3" xfId="0" applyFont="1" applyBorder="1">
      <alignment horizontal="center" vertical="center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center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26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center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26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center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26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center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26" applyFont="1" applyFill="1" applyBorder="1" applyNumberFormat="1">
      <alignment horizontal="right" vertical="center" wrapText="1"/>
    </xf>
    <xf numFmtId="0" fontId="35" fillId="8" borderId="2" xfId="0" applyFont="1" applyFill="1" applyBorder="1">
      <alignment horizontal="left" vertical="center"/>
      <protection locked="0"/>
    </xf>
    <xf numFmtId="0" fontId="33" fillId="8" borderId="2" xfId="0" applyFont="1" applyFill="1" applyBorder="1">
      <alignment vertical="top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6" fillId="8" borderId="2" xfId="0" applyFont="1" applyFill="1" applyBorder="1">
      <alignment horizontal="center" vertical="center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center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26" applyFont="1" applyFill="1" applyBorder="1" applyNumberFormat="1">
      <alignment horizontal="right" vertical="center" wrapText="1"/>
    </xf>
    <xf numFmtId="49" fontId="6" fillId="42" borderId="2" xfId="0" applyFont="1" applyFill="1" applyBorder="1" applyNumberFormat="1">
      <alignment horizontal="lef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35" fillId="8" borderId="2" xfId="0" applyFont="1" applyFill="1" applyBorder="1">
      <alignment horizontal="left" vertical="center"/>
      <protection locked="0"/>
    </xf>
    <xf numFmtId="0" fontId="33" fillId="8" borderId="2" xfId="0" applyFont="1" applyFill="1" applyBorder="1">
      <alignment vertical="top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9" fontId="6" fillId="8" borderId="2" xfId="0" applyFont="1" applyFill="1" applyBorder="1" applyNumberFormat="1">
      <alignment horizontal="lef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0" fontId="9" fillId="5" borderId="0" xfId="23" applyFont="1" applyFill="1">
      <alignment horizontal="center" vertical="center"/>
      <protection locked="0"/>
    </xf>
    <xf numFmtId="0" fontId="34" fillId="0" borderId="7" xfId="24" applyFont="1" applyBorder="1">
      <alignment horizontal="center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26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26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26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26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26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26" applyFont="1" applyFill="1" applyBorder="1" applyNumberFormat="1">
      <alignment horizontal="right" vertical="center" wrapText="1"/>
      <protection locked="0"/>
    </xf>
    <xf numFmtId="0" fontId="34" fillId="8" borderId="2" xfId="0" applyFont="1" applyFill="1" applyBorder="1">
      <alignment horizontal="center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5" fillId="8" borderId="2" xfId="0" applyFont="1" applyFill="1" applyBorder="1">
      <alignment horizontal="left" vertical="center" wrapText="1"/>
      <protection locked="0"/>
    </xf>
    <xf numFmtId="4" fontId="6" fillId="8" borderId="2" xfId="26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0" applyFont="1" applyFill="1" applyBorder="1" applyNumberFormat="1">
      <alignment horizontal="right" vertical="center" wrapText="1"/>
      <protection locked="0"/>
    </xf>
    <xf numFmtId="4" fontId="6" fillId="8" borderId="2" xfId="26" applyFont="1" applyFill="1" applyBorder="1" applyNumberFormat="1">
      <alignment horizontal="right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3" fillId="8" borderId="2" xfId="0" applyFont="1" applyFill="1" applyBorder="1">
      <alignment vertical="top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6" fillId="8" borderId="2" xfId="0" applyFont="1" applyFill="1" applyBorder="1">
      <alignment horizontal="center" vertical="center"/>
      <protection locked="0"/>
    </xf>
    <xf numFmtId="0" fontId="34" fillId="8" borderId="2" xfId="0" applyFont="1" applyFill="1" applyBorder="1">
      <alignment horizontal="center" vertical="center" wrapText="1"/>
    </xf>
    <xf numFmtId="0" fontId="35" fillId="8" borderId="2" xfId="0" applyFont="1" applyFill="1" applyBorder="1">
      <alignment horizontal="left" vertical="center"/>
    </xf>
    <xf numFmtId="0" fontId="35" fillId="8" borderId="2" xfId="0" applyFont="1" applyFill="1" applyBorder="1">
      <alignment horizontal="left" vertical="center" wrapText="1"/>
    </xf>
    <xf numFmtId="4" fontId="6" fillId="8" borderId="2" xfId="26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0" applyFont="1" applyFill="1" applyBorder="1" applyNumberFormat="1">
      <alignment horizontal="right" vertical="center" wrapText="1"/>
    </xf>
    <xf numFmtId="4" fontId="6" fillId="8" borderId="2" xfId="26" applyFont="1" applyFill="1" applyBorder="1" applyNumberFormat="1">
      <alignment horizontal="right" vertical="center" wrapText="1"/>
    </xf>
    <xf numFmtId="0" fontId="6" fillId="0" borderId="5" xfId="14" applyFont="1" applyBorder="1">
      <alignment horizontal="center" vertical="center" wrapText="1"/>
    </xf>
    <xf numFmtId="0" fontId="35" fillId="8" borderId="2" xfId="27" applyFont="1" applyFill="1" applyBorder="1">
      <alignment horizontal="left" vertical="center"/>
    </xf>
    <xf numFmtId="0" fontId="6" fillId="8" borderId="2" xfId="0" applyFont="1" applyFill="1" applyBorder="1">
      <alignment horizontal="center" vertical="center"/>
    </xf>
    <xf numFmtId="0" fontId="31" fillId="0" borderId="0" xfId="28" applyFont="1">
      <alignment vertical="top"/>
    </xf>
    <xf numFmtId="0" fontId="6" fillId="3" borderId="0" xfId="5" applyFont="1" applyFill="1">
      <protection locked="0"/>
    </xf>
    <xf numFmtId="0" fontId="14" fillId="0" borderId="0" xfId="6" applyFont="1">
      <alignment horizontal="right" vertical="top"/>
    </xf>
    <xf numFmtId="0" fontId="6" fillId="0" borderId="1" xfId="9" applyFont="1" applyBorder="1">
      <protection locked="0"/>
    </xf>
    <xf numFmtId="0" fontId="6" fillId="0" borderId="3" xfId="11" applyFont="1" applyBorder="1">
      <protection locked="0"/>
    </xf>
    <xf numFmtId="0" fontId="6" fillId="43" borderId="2" xfId="0" applyFont="1" applyFill="1" applyBorder="1">
      <alignment horizontal="center" vertical="center" wrapText="1"/>
      <protection locked="0"/>
    </xf>
    <xf numFmtId="4" fontId="1" fillId="2" borderId="2" xfId="21" applyFont="1" applyFill="1" applyBorder="1" applyNumberFormat="1">
      <alignment horizontal="right" vertical="center"/>
      <protection locked="0"/>
    </xf>
    <xf numFmtId="0" fontId="6" fillId="43" borderId="2" xfId="0" applyFont="1" applyFill="1" applyBorder="1">
      <alignment horizontal="left" vertical="center" wrapText="1"/>
      <protection locked="0"/>
    </xf>
    <xf numFmtId="0" fontId="6" fillId="0" borderId="2" xfId="25" applyFont="1" applyBorder="1">
      <alignment horizontal="center" vertical="center" wrapText="1"/>
    </xf>
    <xf numFmtId="0" fontId="6" fillId="44" borderId="2" xfId="0" applyFont="1" applyFill="1" applyBorder="1">
      <alignment horizontal="center" vertical="center" wrapText="1"/>
    </xf>
    <xf numFmtId="0" fontId="6" fillId="0" borderId="2" xfId="17" applyFont="1" applyBorder="1">
      <alignment horizontal="center" vertical="center" wrapText="1"/>
      <protection locked="0"/>
    </xf>
    <xf numFmtId="0" fontId="31" fillId="0" borderId="0" xfId="0" applyFont="1">
      <alignment vertical="top"/>
    </xf>
    <xf numFmtId="0" fontId="1" fillId="0" borderId="1" xfId="0" applyFont="1" applyBorder="1">
      <alignment horizontal="left" vertical="center" indent="1"/>
      <protection locked="0"/>
    </xf>
    <xf numFmtId="0" fontId="6" fillId="0" borderId="2" xfId="0" applyFont="1" applyBorder="1">
      <alignment horizontal="center" vertical="center" wrapText="1"/>
      <protection locked="0"/>
    </xf>
    <xf numFmtId="0" fontId="6" fillId="44" borderId="2" xfId="0" applyFont="1" applyFill="1" applyBorder="1">
      <alignment horizontal="left" vertical="center" wrapText="1"/>
      <protection locked="0"/>
    </xf>
    <xf numFmtId="0" fontId="35" fillId="8" borderId="2" xfId="0" applyFont="1" applyFill="1" applyBorder="1">
      <alignment horizontal="left" vertical="center"/>
      <protection locked="0"/>
    </xf>
    <xf numFmtId="0" fontId="31" fillId="10" borderId="0" xfId="41" applyFont="1" applyFill="1">
      <alignment vertical="top"/>
    </xf>
    <xf numFmtId="0" fontId="31" fillId="10" borderId="0" xfId="0" applyFont="1" applyFill="1">
      <alignment vertical="top"/>
    </xf>
    <xf numFmtId="0" fontId="31" fillId="10" borderId="0" xfId="0" applyFont="1" applyFill="1">
      <alignment vertical="top"/>
    </xf>
    <xf numFmtId="49" fontId="31" fillId="0" borderId="0" xfId="0" applyFont="1" applyNumberFormat="1">
      <alignment vertical="top"/>
    </xf>
  </cellXfs>
  <cellStyles count="90">
    <cellStyle name="Normal" xfId="0" builtinId="0"/>
    <cellStyle name="s1" xfId="1"/>
    <cellStyle name="s2" xfId="2"/>
    <cellStyle name="s3" xfId="3"/>
    <cellStyle name="s4" xfId="4"/>
    <cellStyle name="s5" xfId="5"/>
    <cellStyle name="s6" xfId="6"/>
    <cellStyle name="s7" xfId="7"/>
    <cellStyle name="s8" xfId="8"/>
    <cellStyle name="s9" xfId="9"/>
    <cellStyle name="s10" xfId="10"/>
    <cellStyle name="s11" xfId="11"/>
    <cellStyle name="s12" xfId="12"/>
    <cellStyle name="s13" xfId="13"/>
    <cellStyle name="s14" xfId="14"/>
    <cellStyle name="s15" xfId="15"/>
    <cellStyle name="s16" xfId="16"/>
    <cellStyle name="s17" xfId="17"/>
    <cellStyle name="s18" xfId="18"/>
    <cellStyle name="s19" xfId="19"/>
    <cellStyle name="s20" xfId="20"/>
    <cellStyle name="s21" xfId="21"/>
    <cellStyle name="s22" xfId="22"/>
    <cellStyle name="s23" xfId="23"/>
    <cellStyle name="s24" xfId="24"/>
    <cellStyle name="s25" xfId="25"/>
    <cellStyle name="s26" xfId="26"/>
    <cellStyle name="s27" xfId="27"/>
    <cellStyle name="s28" xfId="28"/>
    <cellStyle name="s29" xfId="29"/>
    <cellStyle name="s30" xfId="30"/>
    <cellStyle name="s31" xfId="31"/>
    <cellStyle name="s32" xfId="32"/>
    <cellStyle name="s33" xfId="33"/>
    <cellStyle name="s34" xfId="34"/>
    <cellStyle name="s35" xfId="35"/>
    <cellStyle name="s36" xfId="36"/>
    <cellStyle name="s37" xfId="37"/>
    <cellStyle name="s38" xfId="38"/>
    <cellStyle name="s39" xfId="39"/>
    <cellStyle name="s40" xfId="40"/>
    <cellStyle name="s41" xfId="41"/>
    <cellStyle name="s42" xfId="42"/>
    <cellStyle name="p4VisCtrl" xfId="43"/>
    <cellStyle name="20% - Accent1" xfId="44" builtinId="30"/>
    <cellStyle name="20% - Accent2" xfId="45" builtinId="34"/>
    <cellStyle name="20% - Accent3" xfId="46" builtinId="38"/>
    <cellStyle name="20% - Accent4" xfId="47" builtinId="42"/>
    <cellStyle name="20% - Accent5" xfId="48" builtinId="46"/>
    <cellStyle name="20% - Accent6" xfId="49" builtinId="50"/>
    <cellStyle name="40% - Accent1" xfId="50" builtinId="31"/>
    <cellStyle name="40% - Accent2" xfId="51" builtinId="35"/>
    <cellStyle name="40% - Accent3" xfId="52" builtinId="39"/>
    <cellStyle name="40% - Accent4" xfId="53" builtinId="43"/>
    <cellStyle name="40% - Accent5" xfId="54" builtinId="47"/>
    <cellStyle name="40% - Accent6" xfId="55" builtinId="51"/>
    <cellStyle name="60% - Accent1" xfId="56" builtinId="32"/>
    <cellStyle name="60% - Accent2" xfId="57" builtinId="36"/>
    <cellStyle name="60% - Accent3" xfId="58" builtinId="40"/>
    <cellStyle name="60% - Accent4" xfId="59" builtinId="44"/>
    <cellStyle name="60% - Accent5" xfId="60" builtinId="48"/>
    <cellStyle name="60% - Accent6" xfId="61" builtinId="52"/>
    <cellStyle name="Accent1" xfId="62" builtinId="29"/>
    <cellStyle name="Accent2" xfId="63" builtinId="33"/>
    <cellStyle name="Accent3" xfId="64" builtinId="37"/>
    <cellStyle name="Accent4" xfId="65" builtinId="41"/>
    <cellStyle name="Accent5" xfId="66" builtinId="45"/>
    <cellStyle name="Accent6" xfId="67" builtinId="49"/>
    <cellStyle name="Bad" xfId="68" builtinId="27"/>
    <cellStyle name="Calculation" xfId="69" builtinId="22"/>
    <cellStyle name="Check Cell" xfId="70" builtinId="23"/>
    <cellStyle name="Comma" xfId="71" builtinId="3"/>
    <cellStyle name="Comma [0]" xfId="72" builtinId="6"/>
    <cellStyle name="Currency" xfId="73" builtinId="4"/>
    <cellStyle name="Currency [0]" xfId="74" builtinId="7"/>
    <cellStyle name="Explanatory Text" xfId="75" builtinId="53"/>
    <cellStyle name="Good" xfId="76" builtinId="26"/>
    <cellStyle name="Heading 1" xfId="77" builtinId="16"/>
    <cellStyle name="Heading 2" xfId="78" builtinId="17"/>
    <cellStyle name="Heading 3" xfId="79" builtinId="18"/>
    <cellStyle name="Heading 4" xfId="80" builtinId="19"/>
    <cellStyle name="Input" xfId="81" builtinId="20"/>
    <cellStyle name="Linked Cell" xfId="82" builtinId="24"/>
    <cellStyle name="Neutral" xfId="83" builtinId="28"/>
    <cellStyle name="Note" xfId="84" builtinId="10"/>
    <cellStyle name="Output" xfId="85" builtinId="21"/>
    <cellStyle name="Percent" xfId="86" builtinId="5"/>
    <cellStyle name="Title" xfId="87" builtinId="15"/>
    <cellStyle name="Total" xfId="88" builtinId="25"/>
    <cellStyle name="Warning Text" xfId="89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sharedStrings" Target="sharedStrings.xml"/><Relationship Id="rId1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-platform.ru/lk/files/Files/leQhKe/addac5ad-118f-4cf0-b908-a810500da5f8
 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19E3022-655A-2CA4-0F1B-44094D785BCE}" mc:Ignorable="x14ac xr xr2 xr3">
  <sheetPr>
    <outlinePr summaryRight="0" summaryBelow="0"/>
  </sheetPr>
  <dimension ref="A1:C7"/>
  <sheetViews>
    <sheetView topLeftCell="A1" showGridLines="0" workbookViewId="0">
      <selection activeCell="C6" sqref="C6"/>
    </sheetView>
  </sheetViews>
  <sheetFormatPr defaultColWidth="8.8515625" customHeight="1" defaultRowHeight="15"/>
  <cols>
    <col min="1" max="1" width="2.57421875" customWidth="1"/>
    <col min="2" max="2" width="25.57421875" customWidth="1"/>
    <col min="3" max="3" width="92.140625" customWidth="1"/>
  </cols>
  <sheetData>
    <row customHeight="1" ht="15">
      <c r="C1" s="90" t="s">
        <v>0</v>
      </c>
    </row>
    <row customHeight="1" ht="12.75">
      <c r="B2" s="91" t="s">
        <v>1</v>
      </c>
      <c r="C2" s="2"/>
    </row>
    <row customHeight="1" ht="15">
      <c r="B3" s="92" t="s">
        <v>2</v>
      </c>
      <c r="C3" s="2"/>
    </row>
    <row customHeight="1" ht="22.5">
      <c r="B4" s="93" t="s">
        <v>3</v>
      </c>
      <c r="C4" s="94" t="s">
        <v>4</v>
      </c>
    </row>
    <row r="6" s="95" customFormat="1" customHeight="1" ht="22.5">
      <c r="A6" s="96"/>
      <c r="B6" s="97" t="s">
        <v>5</v>
      </c>
      <c r="C6" s="98" t="s">
        <v>6</v>
      </c>
    </row>
  </sheetData>
  <sheetProtection sort="0" autoFilter="0" insertRows="0" insertColumns="1" deleteRows="0" deleteColumns="0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A14A5AF-31E6-C412-10A5-85B10C4D57D4}" mc:Ignorable="x14ac xr xr2 xr3">
  <sheetPr>
    <outlinePr summaryRight="0" summaryBelow="0"/>
  </sheetPr>
  <dimension ref="A1:P21"/>
  <sheetViews>
    <sheetView topLeftCell="D3" showGridLines="0" workbookViewId="0">
      <selection activeCell="A1" sqref="A1"/>
    </sheetView>
  </sheetViews>
  <sheetFormatPr customHeight="1" defaultRowHeight="15"/>
  <cols>
    <col min="1" max="1" width="12.28125" hidden="1" customWidth="1"/>
    <col min="2" max="2" width="15.421875" hidden="1" customWidth="1"/>
    <col min="3" max="3" width="12.28125" hidden="1" customWidth="1"/>
    <col min="4" max="4" width="4.28125" customWidth="1"/>
    <col min="5" max="5" width="10.421875" customWidth="1"/>
    <col min="6" max="6" width="6.00390625" customWidth="1"/>
    <col min="7" max="7" width="15.140625" customWidth="1"/>
    <col min="8" max="8" width="6.00390625" customWidth="1"/>
    <col min="9" max="10" width="10.28125" hidden="1"/>
    <col min="15" max="15" width="21.28125" hidden="1" customWidth="1"/>
    <col min="16" max="16" width="3.57421875" hidden="1" customWidth="1"/>
  </cols>
  <sheetData>
    <row customHeight="1" ht="15" hidden="1">
      <c r="E1" s="4352" t="s">
        <v>11</v>
      </c>
      <c r="O1" s="4352" t="str">
        <f>""&amp;O7</f>
        <v/>
      </c>
    </row>
    <row customHeight="1" ht="15" hidden="1"/>
    <row customHeight="1" ht="15">
      <c r="I3" s="4353" t="s">
        <v>226</v>
      </c>
      <c r="J3" s="43" t="b">
        <v>1</v>
      </c>
    </row>
    <row customHeight="1" ht="20.25">
      <c r="E4" s="8" t="s">
        <v>225</v>
      </c>
      <c r="O4" s="4354"/>
    </row>
    <row customHeight="1" ht="20.25" hidden="1">
      <c r="E5" s="10"/>
      <c r="O5" s="4355"/>
    </row>
    <row customHeight="1" ht="15">
      <c r="E6" s="12"/>
      <c r="O6" s="197" t="s">
        <v>168</v>
      </c>
    </row>
    <row customHeight="1" ht="27.75">
      <c r="E7" s="4348" t="s">
        <v>72</v>
      </c>
      <c r="F7" s="15" t="s">
        <v>227</v>
      </c>
      <c r="G7" s="16" t="s">
        <v>228</v>
      </c>
      <c r="H7" s="15" t="s">
        <v>227</v>
      </c>
      <c r="O7" s="4356"/>
      <c r="P7" s="201" t="s">
        <v>168</v>
      </c>
    </row>
    <row customHeight="1" ht="15">
      <c r="B8" s="19">
        <v>0</v>
      </c>
      <c r="E8" s="20" t="s">
        <v>13</v>
      </c>
      <c r="O8" s="4357">
        <f>SUM(O9:O11)</f>
        <v>0</v>
      </c>
      <c r="P8" s="239"/>
    </row>
    <row customHeight="1" ht="18">
      <c r="B9" s="23" t="s">
        <v>167</v>
      </c>
      <c r="D9" s="565"/>
      <c r="E9" s="25" t="s">
        <v>16</v>
      </c>
      <c r="J9" s="43" t="b">
        <v>1</v>
      </c>
      <c r="O9" s="178"/>
      <c r="P9" s="239"/>
    </row>
    <row customHeight="1" ht="15">
      <c r="E10" s="113" t="s">
        <v>15</v>
      </c>
      <c r="O10" s="27"/>
      <c r="P10" s="437"/>
    </row>
    <row customHeight="1" ht="18">
      <c r="E11" s="29" t="s">
        <v>9</v>
      </c>
      <c r="F11" s="30"/>
    </row>
    <row customHeight="1" ht="15"/>
    <row customHeight="1" ht="15" hidden="1">
      <c r="E13" s="43" t="b">
        <v>1</v>
      </c>
      <c r="O13" s="43" t="b">
        <v>1</v>
      </c>
    </row>
    <row customHeight="1" ht="15"/>
    <row customHeight="1" ht="15"/>
    <row customHeight="1" ht="15"/>
    <row customHeight="1" ht="15"/>
    <row customHeight="1" ht="15"/>
    <row customHeight="1" ht="15"/>
    <row customHeight="1" ht="15"/>
    <row customHeight="1" ht="15">
      <c r="P21" s="0" t="s">
        <v>77</v>
      </c>
    </row>
  </sheetData>
  <sheetProtection sort="0" autoFilter="0" insertRows="0" insertColumns="1" deleteRows="0" deleteColumns="0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BC8C337-A79C-9DE1-7698-4401FB66DA93}" mc:Ignorable="x14ac xr xr2 xr3">
  <sheetPr>
    <outlinePr summaryRight="0" summaryBelow="0"/>
  </sheetPr>
  <dimension ref="A1:N21"/>
  <sheetViews>
    <sheetView topLeftCell="C4" showGridLines="0" workbookViewId="0">
      <selection activeCell="A1" sqref="A1"/>
    </sheetView>
  </sheetViews>
  <sheetFormatPr customHeight="1" defaultRowHeight="15"/>
  <cols>
    <col min="1" max="2" width="12.28125" hidden="1" customWidth="1"/>
    <col min="3" max="3" width="4.28125" customWidth="1"/>
    <col min="4" max="4" width="42.8515625" customWidth="1"/>
    <col min="5" max="5" width="10.57421875" customWidth="1"/>
    <col min="6" max="6" width="16.7109375" customWidth="1"/>
    <col min="8" max="8" width="6.00390625" customWidth="1"/>
    <col min="9" max="10" width="10.28125" hidden="1"/>
  </cols>
  <sheetData>
    <row customHeight="1" ht="15" hidden="1"/>
    <row customHeight="1" ht="15" hidden="1">
      <c r="E2" s="19">
        <v>0</v>
      </c>
      <c r="F2" s="23" t="s">
        <v>167</v>
      </c>
    </row>
    <row customHeight="1" ht="15" hidden="1"/>
    <row customHeight="1" ht="15">
      <c r="I4" s="4353" t="s">
        <v>226</v>
      </c>
      <c r="J4" s="43" t="b">
        <v>1</v>
      </c>
    </row>
    <row customHeight="1" ht="20.25">
      <c r="D5" s="8" t="s">
        <v>225</v>
      </c>
    </row>
    <row customHeight="1" ht="20.25" hidden="1">
      <c r="D6" s="10"/>
    </row>
    <row customHeight="1" ht="15">
      <c r="D7" s="12"/>
      <c r="F7" s="108"/>
    </row>
    <row customHeight="1" ht="27.75">
      <c r="A8" s="4352" t="s">
        <v>11</v>
      </c>
      <c r="D8" s="25" t="s">
        <v>12</v>
      </c>
      <c r="E8" s="32" t="s">
        <v>13</v>
      </c>
      <c r="F8" s="25" t="s">
        <v>16</v>
      </c>
      <c r="G8" s="113" t="s">
        <v>15</v>
      </c>
    </row>
    <row customHeight="1" ht="21">
      <c r="D9" s="15" t="s">
        <v>227</v>
      </c>
    </row>
    <row customHeight="1" ht="18">
      <c r="D10" s="34" t="s">
        <v>228</v>
      </c>
    </row>
    <row customHeight="1" ht="18">
      <c r="D11" s="15" t="s">
        <v>227</v>
      </c>
    </row>
    <row customHeight="1" ht="15"/>
    <row customHeight="1" ht="15" hidden="1">
      <c r="F13" s="43" t="b">
        <v>1</v>
      </c>
      <c r="G13" s="43" t="b">
        <v>1</v>
      </c>
    </row>
    <row customHeight="1" ht="15"/>
    <row customHeight="1" ht="15"/>
    <row customHeight="1" ht="15"/>
    <row customHeight="1" ht="15"/>
    <row customHeight="1" ht="15"/>
    <row customHeight="1" ht="15"/>
    <row customHeight="1" ht="14.25" hidden="1">
      <c r="A20" s="4352" t="str">
        <f>""&amp;D20</f>
        <v/>
      </c>
      <c r="C20" s="108" t="s">
        <v>168</v>
      </c>
      <c r="D20" s="4358"/>
      <c r="E20" s="4357">
        <f>SUM(F20:H20)</f>
        <v>0</v>
      </c>
      <c r="F20" s="178"/>
      <c r="G20" s="27"/>
      <c r="J20" s="43" t="b">
        <v>1</v>
      </c>
    </row>
    <row customHeight="1" ht="15.75" hidden="1">
      <c r="D21" s="180" t="s">
        <v>168</v>
      </c>
      <c r="E21" s="239"/>
      <c r="F21" s="239"/>
    </row>
  </sheetData>
  <sheetProtection sort="0" autoFilter="0" insertRows="0" insertColumns="1" deleteRows="0" deleteColumns="0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0F11218-5BC5-C136-71EF-E91F216C8DE3}" mc:Ignorable="x14ac xr xr2 xr3">
  <sheetPr>
    <outlinePr summaryRight="0" summaryBelow="0"/>
  </sheetPr>
  <dimension ref="A1:N21"/>
  <sheetViews>
    <sheetView topLeftCell="C4" showGridLines="0" workbookViewId="0">
      <selection activeCell="A1" sqref="A1"/>
    </sheetView>
  </sheetViews>
  <sheetFormatPr customHeight="1" defaultRowHeight="15"/>
  <cols>
    <col min="1" max="2" width="12.28125" hidden="1" customWidth="1"/>
    <col min="3" max="3" width="4.28125" customWidth="1"/>
    <col min="4" max="4" width="7.28125" customWidth="1"/>
    <col min="5" max="5" width="49.8515625" customWidth="1"/>
    <col min="6" max="6" width="16.7109375" hidden="1" customWidth="1"/>
    <col min="7" max="7" width="10.28125" hidden="1"/>
    <col min="8" max="8" width="6.00390625" customWidth="1"/>
    <col min="9" max="10" width="10.28125" hidden="1"/>
  </cols>
  <sheetData>
    <row customHeight="1" ht="15" hidden="1"/>
    <row customHeight="1" ht="15" hidden="1">
      <c r="E2" s="37"/>
      <c r="F2" s="23" t="s">
        <v>8</v>
      </c>
    </row>
    <row customHeight="1" ht="15" hidden="1"/>
    <row customHeight="1" ht="15">
      <c r="I4" s="4353" t="s">
        <v>226</v>
      </c>
      <c r="J4" s="43" t="b">
        <v>1</v>
      </c>
    </row>
    <row customHeight="1" ht="20.25">
      <c r="D5" s="8" t="s">
        <v>225</v>
      </c>
      <c r="E5" s="1"/>
    </row>
    <row customHeight="1" ht="20.25" hidden="1">
      <c r="D6" s="10"/>
    </row>
    <row customHeight="1" ht="15">
      <c r="D7" s="12"/>
      <c r="E7" s="38"/>
      <c r="F7" s="108"/>
    </row>
    <row customHeight="1" ht="27.75">
      <c r="D8" s="4359" t="s">
        <v>72</v>
      </c>
      <c r="E8" s="32" t="s">
        <v>12</v>
      </c>
      <c r="F8" s="4360" t="s">
        <v>167</v>
      </c>
      <c r="G8" s="27"/>
      <c r="H8" s="33" t="s">
        <v>227</v>
      </c>
    </row>
    <row customHeight="1" ht="21">
      <c r="D9" s="15" t="s">
        <v>227</v>
      </c>
    </row>
    <row customHeight="1" ht="18">
      <c r="D10" s="40" t="s">
        <v>228</v>
      </c>
    </row>
    <row customHeight="1" ht="18">
      <c r="D11" s="15" t="s">
        <v>227</v>
      </c>
    </row>
    <row customHeight="1" ht="15"/>
    <row customHeight="1" ht="15" hidden="1">
      <c r="F13" s="43" t="b">
        <v>1</v>
      </c>
      <c r="H13" s="43" t="b">
        <v>1</v>
      </c>
    </row>
    <row customHeight="1" ht="15"/>
    <row customHeight="1" ht="15"/>
    <row customHeight="1" ht="15"/>
    <row customHeight="1" ht="15"/>
    <row customHeight="1" ht="15"/>
    <row customHeight="1" ht="15"/>
    <row customHeight="1" ht="14.25" hidden="1">
      <c r="A20" s="4352" t="str">
        <f>""&amp;E20</f>
        <v/>
      </c>
      <c r="C20" s="108" t="s">
        <v>168</v>
      </c>
      <c r="D20" s="4361"/>
      <c r="E20" s="4358"/>
      <c r="F20" s="178"/>
      <c r="G20" s="437"/>
      <c r="J20" s="43" t="b">
        <v>1</v>
      </c>
    </row>
    <row customHeight="1" ht="15.75" hidden="1">
      <c r="E21" s="180" t="s">
        <v>168</v>
      </c>
      <c r="F21" s="239"/>
      <c r="G21" s="437"/>
    </row>
  </sheetData>
  <sheetProtection sort="0" autoFilter="0" insertRows="0" insertColumns="1" deleteRows="0" deleteColumns="0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DE5A541-F33C-98F5-C4A7-95D719B71B98}" mc:Ignorable="x14ac xr xr2 xr3">
  <sheetPr>
    <outlinePr summaryRight="0" summaryBelow="0"/>
  </sheetPr>
  <dimension ref="A1:Q20"/>
  <sheetViews>
    <sheetView topLeftCell="D3" showGridLines="0" workbookViewId="0">
      <selection activeCell="A1" sqref="A1"/>
    </sheetView>
  </sheetViews>
  <sheetFormatPr customHeight="1" defaultRowHeight="15"/>
  <cols>
    <col min="1" max="1" width="12.28125" hidden="1" customWidth="1"/>
    <col min="2" max="2" width="15.421875" hidden="1" customWidth="1"/>
    <col min="3" max="3" width="12.28125" hidden="1" customWidth="1"/>
    <col min="4" max="4" width="4.28125" customWidth="1"/>
    <col min="5" max="5" width="7.28125" customWidth="1"/>
    <col min="6" max="6" width="33.28125" customWidth="1"/>
    <col min="7" max="7" width="6.00390625" customWidth="1"/>
    <col min="8" max="8" width="15.140625" customWidth="1"/>
    <col min="9" max="9" width="6.00390625" customWidth="1"/>
    <col min="10" max="11" width="10.28125" hidden="1"/>
    <col min="16" max="16" width="21.28125" hidden="1" customWidth="1"/>
    <col min="17" max="17" width="3.57421875" hidden="1" customWidth="1"/>
  </cols>
  <sheetData>
    <row customHeight="1" ht="15" hidden="1">
      <c r="F1" s="4362"/>
      <c r="P1" s="4352" t="str">
        <f>""&amp;P7</f>
        <v/>
      </c>
    </row>
    <row customHeight="1" ht="15" hidden="1"/>
    <row customHeight="1" ht="15">
      <c r="J3" s="4353" t="s">
        <v>226</v>
      </c>
      <c r="K3" s="43" t="b">
        <v>1</v>
      </c>
    </row>
    <row customHeight="1" ht="20.25">
      <c r="E4" s="4363" t="s">
        <v>225</v>
      </c>
      <c r="F4" s="4363"/>
      <c r="P4" s="4354"/>
    </row>
    <row customHeight="1" ht="20.25" hidden="1">
      <c r="F5" s="4362"/>
      <c r="P5" s="4355"/>
    </row>
    <row customHeight="1" ht="15">
      <c r="E6" s="195"/>
      <c r="F6" s="195"/>
      <c r="P6" s="197" t="s">
        <v>168</v>
      </c>
    </row>
    <row customHeight="1" ht="27.75">
      <c r="E7" s="198" t="s">
        <v>72</v>
      </c>
      <c r="F7" s="4364" t="s">
        <v>75</v>
      </c>
      <c r="G7" s="15" t="s">
        <v>227</v>
      </c>
      <c r="H7" s="16" t="s">
        <v>228</v>
      </c>
      <c r="I7" s="15" t="s">
        <v>227</v>
      </c>
      <c r="P7" s="4356"/>
      <c r="Q7" s="201" t="s">
        <v>168</v>
      </c>
    </row>
    <row customHeight="1" ht="18">
      <c r="B8" s="23" t="s">
        <v>167</v>
      </c>
      <c r="D8" s="565"/>
      <c r="E8" s="204" t="s">
        <v>16</v>
      </c>
      <c r="F8" s="4365" t="str">
        <f>B8</f>
        <v>%DYNAMICS%</v>
      </c>
      <c r="K8" s="43" t="b">
        <v>1</v>
      </c>
      <c r="P8" s="178"/>
      <c r="Q8" s="239"/>
    </row>
    <row customHeight="1" ht="15">
      <c r="E9" s="4366" t="s">
        <v>15</v>
      </c>
      <c r="F9" s="27"/>
      <c r="P9" s="27"/>
      <c r="Q9" s="437"/>
    </row>
    <row customHeight="1" ht="18">
      <c r="E10" s="438" t="s">
        <v>9</v>
      </c>
      <c r="G10" s="30"/>
    </row>
    <row customHeight="1" ht="15"/>
    <row customHeight="1" ht="15" hidden="1">
      <c r="P12" s="43" t="b">
        <v>1</v>
      </c>
    </row>
    <row customHeight="1" ht="15"/>
    <row customHeight="1" ht="15"/>
    <row customHeight="1" ht="15"/>
    <row customHeight="1" ht="15"/>
    <row customHeight="1" ht="15"/>
    <row customHeight="1" ht="15"/>
    <row customHeight="1" ht="15"/>
    <row customHeight="1" ht="15"/>
  </sheetData>
  <sheetProtection sort="0" autoFilter="0" insertRows="0" insertColumns="1" deleteRows="0" deleteColumns="0"/>
  <mergeCells count="1">
    <mergeCell ref="E9:F9"/>
  </mergeCells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194CBA6-5357-9B1E-4A95-D80D8204E86D}" mc:Ignorable="x14ac xr xr2 xr3">
  <sheetPr>
    <tabColor rgb="FFFFCC99"/>
    <outlinePr summaryRight="0" summaryBelow="0"/>
  </sheetPr>
  <dimension ref="A1:A11"/>
  <sheetViews>
    <sheetView topLeftCell="A1" showGridLines="0" workbookViewId="0">
      <selection activeCell="A1" sqref="A1"/>
    </sheetView>
  </sheetViews>
  <sheetFormatPr customHeight="1" defaultRowHeight="15"/>
  <cols>
    <col min="1" max="1" width="23.140625" customWidth="1"/>
  </cols>
  <sheetData>
    <row customHeight="1" ht="15">
      <c r="A1" s="4367" t="s">
        <v>229</v>
      </c>
    </row>
    <row customHeight="1" ht="15">
      <c r="A2" s="0">
        <v>9</v>
      </c>
    </row>
    <row customHeight="1" ht="15">
      <c r="A3" s="4368" t="s">
        <v>230</v>
      </c>
    </row>
    <row customHeight="1" ht="15">
      <c r="A4" s="0" t="s">
        <v>231</v>
      </c>
    </row>
    <row customHeight="1" ht="15">
      <c r="A5" s="4369" t="s">
        <v>232</v>
      </c>
    </row>
    <row customHeight="1" ht="15"/>
    <row customHeight="1" ht="15">
      <c r="A7" s="4369" t="s">
        <v>233</v>
      </c>
    </row>
    <row customHeight="1" ht="15">
      <c r="A8" s="4370" t="s">
        <v>234</v>
      </c>
    </row>
    <row customHeight="1" ht="15"/>
    <row customHeight="1" ht="15"/>
    <row customHeight="1" ht="15"/>
  </sheetData>
  <sheetProtection sort="0" autoFilter="0" insertRows="0" insertColumns="1" deleteRows="0" deleteColumns="0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A03207C-FCAD-3514-A1D1-D5C04AFBF2FB}" mc:Ignorable="x14ac xr xr2 xr3">
  <sheetPr>
    <tabColor rgb="FFFFCC99"/>
    <outlinePr summaryRight="0" summaryBelow="0"/>
  </sheetPr>
  <dimension ref="A1:L10"/>
  <sheetViews>
    <sheetView topLeftCell="A1" workbookViewId="0">
      <selection activeCell="A1" sqref="A1"/>
    </sheetView>
  </sheetViews>
  <sheetFormatPr customHeight="1" defaultRowHeight="15"/>
  <sheetData>
    <row customHeight="1" ht="15">
      <c r="A1" s="42" t="s">
        <v>235</v>
      </c>
      <c r="B1" s="0" t="s">
        <v>236</v>
      </c>
      <c r="C1" s="0" t="s">
        <v>236</v>
      </c>
      <c r="D1" s="0" t="s">
        <v>100</v>
      </c>
      <c r="E1" s="0" t="s">
        <v>100</v>
      </c>
      <c r="F1" s="0" t="s">
        <v>28</v>
      </c>
      <c r="G1" s="0" t="s">
        <v>28</v>
      </c>
      <c r="H1" s="0" t="s">
        <v>28</v>
      </c>
      <c r="I1" s="0" t="s">
        <v>28</v>
      </c>
      <c r="J1" s="0" t="s">
        <v>28</v>
      </c>
      <c r="K1" s="0" t="s">
        <v>28</v>
      </c>
      <c r="L1" s="0" t="s">
        <v>28</v>
      </c>
    </row>
    <row customHeight="1" ht="15">
      <c r="A2" s="0" t="s">
        <v>28</v>
      </c>
      <c r="B2" s="0" t="s">
        <v>237</v>
      </c>
      <c r="C2" s="0" t="s">
        <v>237</v>
      </c>
      <c r="D2" s="0" t="s">
        <v>101</v>
      </c>
      <c r="E2" s="0" t="s">
        <v>101</v>
      </c>
      <c r="F2" s="0" t="s">
        <v>24</v>
      </c>
      <c r="G2" s="0" t="s">
        <v>24</v>
      </c>
      <c r="H2" s="0" t="s">
        <v>24</v>
      </c>
      <c r="I2" s="0" t="s">
        <v>24</v>
      </c>
      <c r="J2" s="0" t="s">
        <v>24</v>
      </c>
      <c r="K2" s="0" t="s">
        <v>24</v>
      </c>
      <c r="L2" s="0" t="s">
        <v>24</v>
      </c>
    </row>
    <row customHeight="1" ht="15">
      <c r="A3" s="0" t="s">
        <v>24</v>
      </c>
      <c r="C3" s="0" t="s">
        <v>9</v>
      </c>
      <c r="D3" s="0" t="s">
        <v>20</v>
      </c>
      <c r="E3" s="0" t="s">
        <v>20</v>
      </c>
    </row>
    <row customHeight="1" ht="15">
      <c r="D4" s="0" t="s">
        <v>102</v>
      </c>
      <c r="E4" s="0" t="s">
        <v>102</v>
      </c>
    </row>
    <row customHeight="1" ht="15">
      <c r="D5" s="0" t="s">
        <v>103</v>
      </c>
      <c r="E5" s="0" t="s">
        <v>103</v>
      </c>
    </row>
    <row customHeight="1" ht="15">
      <c r="D6" s="0" t="s">
        <v>104</v>
      </c>
      <c r="E6" s="0" t="s">
        <v>104</v>
      </c>
    </row>
    <row customHeight="1" ht="15">
      <c r="D7" s="0" t="s">
        <v>105</v>
      </c>
      <c r="E7" s="0" t="s">
        <v>105</v>
      </c>
    </row>
    <row customHeight="1" ht="15">
      <c r="D8" s="0" t="s">
        <v>106</v>
      </c>
      <c r="E8" s="0" t="s">
        <v>106</v>
      </c>
    </row>
    <row customHeight="1" ht="15">
      <c r="D9" s="0" t="s">
        <v>107</v>
      </c>
      <c r="E9" s="0" t="s">
        <v>107</v>
      </c>
    </row>
    <row customHeight="1" ht="15">
      <c r="D10" s="0" t="s">
        <v>9</v>
      </c>
    </row>
  </sheetData>
  <sheetProtection sort="0" autoFilter="0" insertRows="0" insertColumns="1" deleteRows="0" deleteColumns="0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A65F3BA-91C1-E6AE-D1B4-D715D4B11CDD}" mc:Ignorable="x14ac xr xr2 xr3">
  <sheetPr>
    <outlinePr summaryRight="0" summaryBelow="0"/>
  </sheetPr>
  <dimension ref="A1:P50"/>
  <sheetViews>
    <sheetView topLeftCell="C7" showGridLines="0" workbookViewId="0">
      <selection activeCell="A1" sqref="A1"/>
    </sheetView>
  </sheetViews>
  <sheetFormatPr customHeight="1" defaultRowHeight="15"/>
  <cols>
    <col min="1" max="2" width="12.28125" hidden="1" customWidth="1"/>
    <col min="3" max="3" width="4.28125" customWidth="1"/>
    <col min="4" max="4" width="51.8515625" customWidth="1"/>
    <col min="5" max="5" width="10.57421875" hidden="1" customWidth="1"/>
    <col min="6" max="6" width="56.57421875" customWidth="1"/>
    <col min="7" max="7" style="100" width="0" hidden="1" customWidth="1"/>
    <col min="8" max="8" width="0.01171875" customWidth="1"/>
    <col min="9" max="9" width="6.00390625" customWidth="1"/>
    <col min="11" max="11" width="10.28125" hidden="1"/>
    <col min="16" max="16" style="96" width="16.7109375" hidden="1" customWidth="1"/>
  </cols>
  <sheetData>
    <row customHeight="1" ht="15" hidden="1">
      <c r="A1" s="99" t="s">
        <v>7</v>
      </c>
      <c r="B1" s="99"/>
      <c r="C1" s="99"/>
      <c r="D1" s="99"/>
      <c r="E1" s="99"/>
      <c r="F1" s="99"/>
      <c r="G1" s="100"/>
      <c r="H1" s="101"/>
      <c r="I1" s="99"/>
      <c r="J1" s="99"/>
      <c r="K1" s="99"/>
      <c r="L1" s="99"/>
      <c r="M1" s="99"/>
      <c r="N1" s="99"/>
      <c r="O1" s="99"/>
      <c r="P1" s="96"/>
    </row>
    <row customHeight="1" ht="15.75" hidden="1">
      <c r="A2" s="99"/>
      <c r="B2" s="99"/>
      <c r="C2" s="99"/>
      <c r="D2" s="99"/>
      <c r="E2" s="19" t="s">
        <v>8</v>
      </c>
      <c r="F2" s="23">
        <v>1</v>
      </c>
      <c r="G2" s="102"/>
      <c r="H2" s="101"/>
      <c r="I2" s="99"/>
      <c r="J2" s="99"/>
      <c r="K2" s="99"/>
      <c r="L2" s="99"/>
      <c r="M2" s="99"/>
      <c r="N2" s="99"/>
      <c r="O2" s="99"/>
      <c r="P2" s="103" t="s">
        <v>8</v>
      </c>
    </row>
    <row customHeight="1" ht="15" hidden="1">
      <c r="A3" s="99"/>
      <c r="B3" s="99"/>
      <c r="C3" s="99"/>
      <c r="D3" s="99"/>
      <c r="E3" s="99"/>
      <c r="F3" s="99"/>
      <c r="G3" s="100"/>
      <c r="H3" s="101"/>
      <c r="I3" s="99"/>
      <c r="J3" s="99"/>
      <c r="K3" s="99"/>
      <c r="L3" s="99"/>
      <c r="M3" s="99"/>
      <c r="N3" s="99"/>
      <c r="O3" s="99"/>
      <c r="P3" s="96"/>
    </row>
    <row customHeight="1" ht="15">
      <c r="A4" s="99"/>
      <c r="B4" s="99"/>
      <c r="C4" s="99"/>
      <c r="D4" s="99"/>
      <c r="E4" s="99"/>
      <c r="F4" s="99"/>
      <c r="G4" s="100"/>
      <c r="H4" s="101"/>
      <c r="I4" s="99"/>
      <c r="J4" s="104" t="s">
        <v>9</v>
      </c>
      <c r="K4" s="105" t="b">
        <v>1</v>
      </c>
      <c r="L4" s="99"/>
      <c r="M4" s="99"/>
      <c r="N4" s="99"/>
      <c r="O4" s="99"/>
      <c r="P4" s="96"/>
    </row>
    <row customHeight="1" ht="19.5">
      <c r="A5" s="99"/>
      <c r="B5" s="99"/>
      <c r="C5" s="99"/>
      <c r="D5" s="106" t="s">
        <v>10</v>
      </c>
      <c r="E5" s="99"/>
      <c r="F5" s="99"/>
      <c r="G5" s="100"/>
      <c r="H5" s="101"/>
      <c r="I5" s="99"/>
      <c r="J5" s="99"/>
      <c r="K5" s="99"/>
      <c r="L5" s="99"/>
      <c r="M5" s="99"/>
      <c r="N5" s="99"/>
      <c r="O5" s="99"/>
      <c r="P5" s="96"/>
    </row>
    <row customHeight="1" ht="20.25">
      <c r="A6" s="99"/>
      <c r="B6" s="99"/>
      <c r="C6" s="99"/>
      <c r="D6" s="107" t="str">
        <f>Титульный!$C$4</f>
        <v>ООО "Энергосистемы" ИНН: 2309132239, КПП: 230801001</v>
      </c>
      <c r="E6" s="99"/>
      <c r="F6" s="99"/>
      <c r="G6" s="100"/>
      <c r="H6" s="101"/>
      <c r="I6" s="99"/>
      <c r="J6" s="99"/>
      <c r="K6" s="99"/>
      <c r="L6" s="99"/>
      <c r="M6" s="99"/>
      <c r="N6" s="99"/>
      <c r="O6" s="99"/>
      <c r="P6" s="96"/>
    </row>
    <row customHeight="1" ht="15">
      <c r="A7" s="99"/>
      <c r="B7" s="99"/>
      <c r="C7" s="99"/>
      <c r="D7" s="12"/>
      <c r="E7" s="99"/>
      <c r="F7" s="108" t="s">
        <v>9</v>
      </c>
      <c r="G7" s="109"/>
      <c r="H7" s="101"/>
      <c r="I7" s="99"/>
      <c r="J7" s="99"/>
      <c r="K7" s="99"/>
      <c r="L7" s="99"/>
      <c r="M7" s="99"/>
      <c r="N7" s="99"/>
      <c r="O7" s="99"/>
      <c r="P7" s="110"/>
    </row>
    <row customHeight="1" ht="0">
      <c r="A8" s="111" t="s">
        <v>11</v>
      </c>
      <c r="B8" s="99"/>
      <c r="C8" s="99"/>
      <c r="D8" s="25" t="s">
        <v>12</v>
      </c>
      <c r="E8" s="32" t="s">
        <v>13</v>
      </c>
      <c r="F8" s="25" t="s">
        <v>14</v>
      </c>
      <c r="G8" s="112"/>
      <c r="H8" s="113" t="s">
        <v>15</v>
      </c>
      <c r="I8" s="99"/>
      <c r="J8" s="99"/>
      <c r="K8" s="99"/>
      <c r="L8" s="99"/>
      <c r="M8" s="99"/>
      <c r="N8" s="99"/>
      <c r="O8" s="99"/>
      <c r="P8" s="114" t="s">
        <v>16</v>
      </c>
    </row>
    <row s="96" customFormat="1" customHeight="1" ht="18">
      <c r="A9" s="115" t="s">
        <v>17</v>
      </c>
      <c r="B9" s="96"/>
      <c r="C9" s="110" t="s">
        <v>9</v>
      </c>
      <c r="D9" s="116" t="s">
        <v>17</v>
      </c>
      <c r="E9" s="117" t="s">
        <v>9</v>
      </c>
      <c r="F9" s="118" t="s">
        <v>18</v>
      </c>
      <c r="G9" s="119"/>
      <c r="H9" s="120"/>
      <c r="I9" s="96"/>
      <c r="J9" s="96"/>
      <c r="K9" s="105" t="b">
        <v>1</v>
      </c>
      <c r="L9" s="96"/>
      <c r="M9" s="96"/>
      <c r="N9" s="96"/>
      <c r="O9" s="96"/>
      <c r="P9" s="121"/>
    </row>
    <row customHeight="1" ht="18.75">
      <c r="A10" s="99"/>
      <c r="B10" s="99"/>
      <c r="C10" s="99"/>
      <c r="D10" s="122"/>
      <c r="E10" s="122"/>
      <c r="F10" s="123" t="s">
        <v>5</v>
      </c>
      <c r="G10" s="124"/>
      <c r="H10" s="125"/>
      <c r="I10" s="99"/>
      <c r="J10" s="99"/>
      <c r="K10" s="105" t="b">
        <v>1</v>
      </c>
      <c r="L10" s="99"/>
      <c r="M10" s="99"/>
      <c r="N10" s="99"/>
      <c r="O10" s="99"/>
      <c r="P10" s="126"/>
    </row>
    <row s="96" customFormat="1" customHeight="1" ht="18">
      <c r="A11" s="115" t="s">
        <v>19</v>
      </c>
      <c r="B11" s="96"/>
      <c r="C11" s="110" t="s">
        <v>9</v>
      </c>
      <c r="D11" s="116" t="s">
        <v>19</v>
      </c>
      <c r="E11" s="117" t="s">
        <v>9</v>
      </c>
      <c r="F11" s="127" t="s">
        <v>20</v>
      </c>
      <c r="G11" s="128" t="s">
        <v>9</v>
      </c>
      <c r="H11" s="129"/>
      <c r="I11" s="96"/>
      <c r="J11" s="96"/>
      <c r="K11" s="105" t="b">
        <v>1</v>
      </c>
      <c r="L11" s="96"/>
      <c r="M11" s="96"/>
      <c r="N11" s="96"/>
      <c r="O11" s="96"/>
      <c r="P11" s="130" t="s">
        <v>9</v>
      </c>
    </row>
    <row s="96" customFormat="1" customHeight="1" ht="18">
      <c r="A12" s="115" t="s">
        <v>21</v>
      </c>
      <c r="B12" s="96"/>
      <c r="C12" s="110" t="s">
        <v>9</v>
      </c>
      <c r="D12" s="116" t="s">
        <v>21</v>
      </c>
      <c r="E12" s="131">
        <f>SUM(F12:I12)</f>
        <v>5</v>
      </c>
      <c r="F12" s="132">
        <v>5</v>
      </c>
      <c r="G12" s="133"/>
      <c r="H12" s="134"/>
      <c r="I12" s="96"/>
      <c r="J12" s="96"/>
      <c r="K12" s="105" t="b">
        <v>1</v>
      </c>
      <c r="L12" s="96"/>
      <c r="M12" s="96"/>
      <c r="N12" s="96"/>
      <c r="O12" s="96"/>
      <c r="P12" s="135"/>
    </row>
    <row s="96" customFormat="1" customHeight="1" ht="16.5">
      <c r="A13" s="115" t="s">
        <v>22</v>
      </c>
      <c r="B13" s="96"/>
      <c r="C13" s="110" t="s">
        <v>9</v>
      </c>
      <c r="D13" s="116" t="s">
        <v>22</v>
      </c>
      <c r="E13" s="117" t="s">
        <v>9</v>
      </c>
      <c r="F13" s="136">
        <f>_xlfn.IFERROR(VALUE(LEFT(Титульный!C6,4)),0)</f>
        <v>2024</v>
      </c>
      <c r="G13" s="137"/>
      <c r="H13" s="138"/>
      <c r="I13" s="96"/>
      <c r="J13" s="96"/>
      <c r="K13" s="105" t="b">
        <v>1</v>
      </c>
      <c r="L13" s="96"/>
      <c r="M13" s="96"/>
      <c r="N13" s="96"/>
      <c r="O13" s="96"/>
      <c r="P13" s="139"/>
    </row>
    <row s="96" customFormat="1" customHeight="1" ht="12.75">
      <c r="A14" s="115" t="s">
        <v>23</v>
      </c>
      <c r="B14" s="96"/>
      <c r="C14" s="110" t="s">
        <v>9</v>
      </c>
      <c r="D14" s="116" t="s">
        <v>23</v>
      </c>
      <c r="E14" s="117" t="s">
        <v>9</v>
      </c>
      <c r="F14" s="140" t="s">
        <v>24</v>
      </c>
      <c r="G14" s="119"/>
      <c r="H14" s="141"/>
      <c r="I14" s="96"/>
      <c r="J14" s="96"/>
      <c r="K14" s="105" t="b">
        <v>1</v>
      </c>
      <c r="L14" s="96"/>
      <c r="M14" s="96"/>
      <c r="N14" s="96"/>
      <c r="O14" s="96"/>
      <c r="P14" s="121"/>
    </row>
    <row customHeight="1" ht="18.75">
      <c r="A15" s="99"/>
      <c r="B15" s="99"/>
      <c r="C15" s="99"/>
      <c r="D15" s="122"/>
      <c r="E15" s="122"/>
      <c r="F15" s="123" t="s">
        <v>25</v>
      </c>
      <c r="G15" s="124"/>
      <c r="H15" s="142"/>
      <c r="I15" s="99"/>
      <c r="J15" s="99"/>
      <c r="K15" s="105" t="b">
        <v>1</v>
      </c>
      <c r="L15" s="99"/>
      <c r="M15" s="99"/>
      <c r="N15" s="99"/>
      <c r="O15" s="99"/>
      <c r="P15" s="126"/>
    </row>
    <row s="96" customFormat="1" customHeight="1" ht="12.75">
      <c r="A16" s="115" t="s">
        <v>26</v>
      </c>
      <c r="B16" s="96"/>
      <c r="C16" s="110" t="s">
        <v>9</v>
      </c>
      <c r="D16" s="116" t="s">
        <v>26</v>
      </c>
      <c r="E16" s="117" t="s">
        <v>9</v>
      </c>
      <c r="F16" s="140" t="s">
        <v>24</v>
      </c>
      <c r="G16" s="119"/>
      <c r="H16" s="143"/>
      <c r="I16" s="96"/>
      <c r="J16" s="96"/>
      <c r="K16" s="105" t="b">
        <v>1</v>
      </c>
      <c r="L16" s="96"/>
      <c r="M16" s="96"/>
      <c r="N16" s="96"/>
      <c r="O16" s="96"/>
      <c r="P16" s="121"/>
    </row>
    <row s="96" customFormat="1" customHeight="1" ht="12.75">
      <c r="A17" s="115" t="s">
        <v>27</v>
      </c>
      <c r="B17" s="96"/>
      <c r="C17" s="110" t="s">
        <v>9</v>
      </c>
      <c r="D17" s="116" t="s">
        <v>27</v>
      </c>
      <c r="E17" s="117" t="s">
        <v>9</v>
      </c>
      <c r="F17" s="140" t="s">
        <v>28</v>
      </c>
      <c r="G17" s="119"/>
      <c r="H17" s="144"/>
      <c r="I17" s="96"/>
      <c r="J17" s="96"/>
      <c r="K17" s="105" t="b">
        <v>1</v>
      </c>
      <c r="L17" s="96"/>
      <c r="M17" s="96"/>
      <c r="N17" s="96"/>
      <c r="O17" s="96"/>
      <c r="P17" s="121"/>
    </row>
    <row s="96" customFormat="1" customHeight="1" ht="16.5">
      <c r="A18" s="115" t="s">
        <v>29</v>
      </c>
      <c r="B18" s="96"/>
      <c r="C18" s="110" t="s">
        <v>9</v>
      </c>
      <c r="D18" s="116" t="s">
        <v>29</v>
      </c>
      <c r="E18" s="117" t="s">
        <v>9</v>
      </c>
      <c r="F18" s="136" t="str">
        <f>Титульный!C4</f>
        <v>ООО "Энергосистемы" ИНН: 2309132239, КПП: 230801001</v>
      </c>
      <c r="G18" s="137"/>
      <c r="H18" s="145"/>
      <c r="I18" s="96"/>
      <c r="J18" s="96"/>
      <c r="K18" s="105" t="b">
        <v>1</v>
      </c>
      <c r="L18" s="96"/>
      <c r="M18" s="96"/>
      <c r="N18" s="96"/>
      <c r="O18" s="96"/>
      <c r="P18" s="139"/>
    </row>
    <row s="96" customFormat="1" customHeight="1" ht="12.75" hidden="1">
      <c r="A19" s="115" t="s">
        <v>30</v>
      </c>
      <c r="B19" s="96"/>
      <c r="C19" s="110" t="s">
        <v>9</v>
      </c>
      <c r="D19" s="116" t="s">
        <v>30</v>
      </c>
      <c r="E19" s="117" t="s">
        <v>9</v>
      </c>
      <c r="F19" s="146"/>
      <c r="G19" s="119"/>
      <c r="H19" s="147"/>
      <c r="I19" s="96"/>
      <c r="J19" s="96"/>
      <c r="K19" s="105">
        <f>F16="да"</f>
        <v>0</v>
      </c>
      <c r="L19" s="96"/>
      <c r="M19" s="96"/>
      <c r="N19" s="96"/>
      <c r="O19" s="96"/>
      <c r="P19" s="148"/>
    </row>
    <row s="96" customFormat="1" customHeight="1" ht="12.75">
      <c r="A20" s="115" t="s">
        <v>31</v>
      </c>
      <c r="B20" s="96"/>
      <c r="C20" s="110" t="s">
        <v>9</v>
      </c>
      <c r="D20" s="116" t="s">
        <v>31</v>
      </c>
      <c r="E20" s="117" t="s">
        <v>9</v>
      </c>
      <c r="F20" s="140" t="s">
        <v>32</v>
      </c>
      <c r="G20" s="119"/>
      <c r="H20" s="149"/>
      <c r="I20" s="96"/>
      <c r="J20" s="96"/>
      <c r="K20" s="105" t="b">
        <v>1</v>
      </c>
      <c r="L20" s="96"/>
      <c r="M20" s="96"/>
      <c r="N20" s="96"/>
      <c r="O20" s="96"/>
      <c r="P20" s="121"/>
    </row>
    <row customHeight="1" ht="18.75">
      <c r="A21" s="99"/>
      <c r="B21" s="99"/>
      <c r="C21" s="99"/>
      <c r="D21" s="122"/>
      <c r="E21" s="122"/>
      <c r="F21" s="123" t="s">
        <v>33</v>
      </c>
      <c r="G21" s="124"/>
      <c r="H21" s="150"/>
      <c r="I21" s="99"/>
      <c r="J21" s="99"/>
      <c r="K21" s="105" t="b">
        <v>1</v>
      </c>
      <c r="L21" s="99"/>
      <c r="M21" s="99"/>
      <c r="N21" s="99"/>
      <c r="O21" s="99"/>
      <c r="P21" s="126"/>
    </row>
    <row s="96" customFormat="1" customHeight="1" ht="12.75">
      <c r="A22" s="115" t="s">
        <v>34</v>
      </c>
      <c r="B22" s="96"/>
      <c r="C22" s="110" t="s">
        <v>9</v>
      </c>
      <c r="D22" s="116" t="s">
        <v>34</v>
      </c>
      <c r="E22" s="117" t="s">
        <v>9</v>
      </c>
      <c r="F22" s="140" t="s">
        <v>24</v>
      </c>
      <c r="G22" s="119"/>
      <c r="H22" s="151"/>
      <c r="I22" s="96"/>
      <c r="J22" s="96"/>
      <c r="K22" s="105" t="b">
        <v>1</v>
      </c>
      <c r="L22" s="96"/>
      <c r="M22" s="96"/>
      <c r="N22" s="96"/>
      <c r="O22" s="96"/>
      <c r="P22" s="121"/>
    </row>
    <row s="96" customFormat="1" customHeight="1" ht="12.75">
      <c r="A23" s="115" t="s">
        <v>35</v>
      </c>
      <c r="B23" s="96"/>
      <c r="C23" s="110" t="s">
        <v>9</v>
      </c>
      <c r="D23" s="116" t="s">
        <v>35</v>
      </c>
      <c r="E23" s="117" t="s">
        <v>9</v>
      </c>
      <c r="F23" s="140" t="s">
        <v>24</v>
      </c>
      <c r="G23" s="119"/>
      <c r="H23" s="152"/>
      <c r="I23" s="96"/>
      <c r="J23" s="96"/>
      <c r="K23" s="105" t="b">
        <v>1</v>
      </c>
      <c r="L23" s="96"/>
      <c r="M23" s="96"/>
      <c r="N23" s="96"/>
      <c r="O23" s="96"/>
      <c r="P23" s="121"/>
    </row>
    <row s="96" customFormat="1" customHeight="1" ht="12.75">
      <c r="A24" s="115" t="s">
        <v>36</v>
      </c>
      <c r="B24" s="96"/>
      <c r="C24" s="110" t="s">
        <v>9</v>
      </c>
      <c r="D24" s="116" t="s">
        <v>36</v>
      </c>
      <c r="E24" s="117" t="s">
        <v>9</v>
      </c>
      <c r="F24" s="140" t="s">
        <v>24</v>
      </c>
      <c r="G24" s="119"/>
      <c r="H24" s="153"/>
      <c r="I24" s="96"/>
      <c r="J24" s="96"/>
      <c r="K24" s="105" t="b">
        <v>1</v>
      </c>
      <c r="L24" s="96"/>
      <c r="M24" s="96"/>
      <c r="N24" s="96"/>
      <c r="O24" s="96"/>
      <c r="P24" s="121"/>
    </row>
    <row s="96" customFormat="1" customHeight="1" ht="12.75">
      <c r="A25" s="115" t="s">
        <v>37</v>
      </c>
      <c r="B25" s="96"/>
      <c r="C25" s="110" t="s">
        <v>9</v>
      </c>
      <c r="D25" s="116" t="s">
        <v>37</v>
      </c>
      <c r="E25" s="117" t="s">
        <v>9</v>
      </c>
      <c r="F25" s="140" t="s">
        <v>28</v>
      </c>
      <c r="G25" s="119"/>
      <c r="H25" s="154"/>
      <c r="I25" s="96"/>
      <c r="J25" s="96"/>
      <c r="K25" s="105" t="b">
        <v>1</v>
      </c>
      <c r="L25" s="96"/>
      <c r="M25" s="96"/>
      <c r="N25" s="96"/>
      <c r="O25" s="96"/>
      <c r="P25" s="121"/>
    </row>
    <row customHeight="1" ht="18.75">
      <c r="A26" s="99"/>
      <c r="B26" s="99"/>
      <c r="C26" s="99"/>
      <c r="D26" s="122"/>
      <c r="E26" s="122"/>
      <c r="F26" s="123" t="s">
        <v>38</v>
      </c>
      <c r="G26" s="124"/>
      <c r="H26" s="155"/>
      <c r="I26" s="99"/>
      <c r="J26" s="99"/>
      <c r="K26" s="105" t="b">
        <v>1</v>
      </c>
      <c r="L26" s="99"/>
      <c r="M26" s="99"/>
      <c r="N26" s="99"/>
      <c r="O26" s="99"/>
      <c r="P26" s="126"/>
    </row>
    <row s="96" customFormat="1" customHeight="1" ht="18">
      <c r="A27" s="115" t="s">
        <v>39</v>
      </c>
      <c r="B27" s="96"/>
      <c r="C27" s="110" t="s">
        <v>9</v>
      </c>
      <c r="D27" s="116" t="s">
        <v>39</v>
      </c>
      <c r="E27" s="117" t="s">
        <v>9</v>
      </c>
      <c r="F27" s="156">
        <v>45323</v>
      </c>
      <c r="G27" s="157"/>
      <c r="H27" s="158"/>
      <c r="I27" s="96"/>
      <c r="J27" s="96"/>
      <c r="K27" s="105" t="b">
        <v>1</v>
      </c>
      <c r="L27" s="96"/>
      <c r="M27" s="96"/>
      <c r="N27" s="96"/>
      <c r="O27" s="96"/>
      <c r="P27" s="159"/>
    </row>
    <row s="96" customFormat="1" customHeight="1" ht="12.75">
      <c r="A28" s="115" t="s">
        <v>40</v>
      </c>
      <c r="B28" s="96"/>
      <c r="C28" s="110" t="s">
        <v>9</v>
      </c>
      <c r="D28" s="116" t="s">
        <v>40</v>
      </c>
      <c r="E28" s="117" t="s">
        <v>9</v>
      </c>
      <c r="F28" s="140" t="s">
        <v>41</v>
      </c>
      <c r="G28" s="119"/>
      <c r="H28" s="160"/>
      <c r="I28" s="96"/>
      <c r="J28" s="96"/>
      <c r="K28" s="105" t="b">
        <v>1</v>
      </c>
      <c r="L28" s="96"/>
      <c r="M28" s="96"/>
      <c r="N28" s="96"/>
      <c r="O28" s="96"/>
      <c r="P28" s="121"/>
    </row>
    <row s="96" customFormat="1" customHeight="1" ht="33.75">
      <c r="A29" s="115" t="s">
        <v>42</v>
      </c>
      <c r="B29" s="96"/>
      <c r="C29" s="110" t="s">
        <v>9</v>
      </c>
      <c r="D29" s="116" t="s">
        <v>42</v>
      </c>
      <c r="E29" s="117" t="s">
        <v>9</v>
      </c>
      <c r="F29" s="161" t="s">
        <v>43</v>
      </c>
      <c r="G29" s="119"/>
      <c r="H29" s="162"/>
      <c r="I29" s="96"/>
      <c r="J29" s="96"/>
      <c r="K29" s="105" t="b">
        <v>1</v>
      </c>
      <c r="L29" s="96"/>
      <c r="M29" s="96"/>
      <c r="N29" s="96"/>
      <c r="O29" s="96"/>
      <c r="P29" s="121"/>
    </row>
    <row customHeight="1" ht="18.75">
      <c r="A30" s="99"/>
      <c r="B30" s="99"/>
      <c r="C30" s="99"/>
      <c r="D30" s="122"/>
      <c r="E30" s="122"/>
      <c r="F30" s="123" t="s">
        <v>44</v>
      </c>
      <c r="G30" s="124"/>
      <c r="H30" s="163"/>
      <c r="I30" s="99"/>
      <c r="J30" s="99"/>
      <c r="K30" s="105" t="b">
        <v>1</v>
      </c>
      <c r="L30" s="99"/>
      <c r="M30" s="99"/>
      <c r="N30" s="99"/>
      <c r="O30" s="99"/>
      <c r="P30" s="126"/>
    </row>
    <row s="96" customFormat="1" customHeight="1" ht="12.75">
      <c r="A31" s="115" t="s">
        <v>45</v>
      </c>
      <c r="B31" s="96"/>
      <c r="C31" s="110" t="s">
        <v>9</v>
      </c>
      <c r="D31" s="116" t="s">
        <v>45</v>
      </c>
      <c r="E31" s="117" t="s">
        <v>9</v>
      </c>
      <c r="F31" s="140" t="s">
        <v>46</v>
      </c>
      <c r="G31" s="119"/>
      <c r="H31" s="164"/>
      <c r="I31" s="96"/>
      <c r="J31" s="96"/>
      <c r="K31" s="105" t="b">
        <v>1</v>
      </c>
      <c r="L31" s="96"/>
      <c r="M31" s="96"/>
      <c r="N31" s="96"/>
      <c r="O31" s="96"/>
      <c r="P31" s="121"/>
    </row>
    <row s="96" customFormat="1" customHeight="1" ht="12.75">
      <c r="A32" s="115" t="s">
        <v>47</v>
      </c>
      <c r="B32" s="96"/>
      <c r="C32" s="110" t="s">
        <v>9</v>
      </c>
      <c r="D32" s="116" t="s">
        <v>47</v>
      </c>
      <c r="E32" s="117" t="s">
        <v>9</v>
      </c>
      <c r="F32" s="140" t="s">
        <v>48</v>
      </c>
      <c r="G32" s="119"/>
      <c r="H32" s="165"/>
      <c r="I32" s="96"/>
      <c r="J32" s="96"/>
      <c r="K32" s="105" t="b">
        <v>1</v>
      </c>
      <c r="L32" s="96"/>
      <c r="M32" s="96"/>
      <c r="N32" s="96"/>
      <c r="O32" s="96"/>
      <c r="P32" s="121"/>
    </row>
    <row s="96" customFormat="1" customHeight="1" ht="12.75">
      <c r="A33" s="115" t="s">
        <v>49</v>
      </c>
      <c r="B33" s="96"/>
      <c r="C33" s="110" t="s">
        <v>9</v>
      </c>
      <c r="D33" s="116" t="s">
        <v>49</v>
      </c>
      <c r="E33" s="117" t="s">
        <v>9</v>
      </c>
      <c r="F33" s="140" t="s">
        <v>50</v>
      </c>
      <c r="G33" s="119"/>
      <c r="H33" s="166"/>
      <c r="I33" s="96"/>
      <c r="J33" s="96"/>
      <c r="K33" s="105" t="b">
        <v>1</v>
      </c>
      <c r="L33" s="96"/>
      <c r="M33" s="96"/>
      <c r="N33" s="96"/>
      <c r="O33" s="96"/>
      <c r="P33" s="121"/>
    </row>
    <row s="96" customFormat="1" customHeight="1" ht="12.75">
      <c r="A34" s="115" t="s">
        <v>51</v>
      </c>
      <c r="B34" s="96"/>
      <c r="C34" s="110" t="s">
        <v>9</v>
      </c>
      <c r="D34" s="116" t="s">
        <v>51</v>
      </c>
      <c r="E34" s="117" t="s">
        <v>9</v>
      </c>
      <c r="F34" s="167" t="s">
        <v>52</v>
      </c>
      <c r="G34" s="119"/>
      <c r="H34" s="168"/>
      <c r="I34" s="96"/>
      <c r="J34" s="96"/>
      <c r="K34" s="105" t="b">
        <v>1</v>
      </c>
      <c r="L34" s="96"/>
      <c r="M34" s="96"/>
      <c r="N34" s="96"/>
      <c r="O34" s="96"/>
      <c r="P34" s="121"/>
    </row>
    <row customHeight="1" ht="2.25">
      <c r="A35" s="99"/>
      <c r="B35" s="99"/>
      <c r="C35" s="99"/>
      <c r="D35" s="169"/>
      <c r="E35" s="169"/>
      <c r="F35" s="123"/>
      <c r="G35" s="170"/>
      <c r="H35" s="171"/>
      <c r="I35" s="99"/>
      <c r="J35" s="99"/>
      <c r="K35" s="105" t="b">
        <v>1</v>
      </c>
      <c r="L35" s="99"/>
      <c r="M35" s="99"/>
      <c r="N35" s="99"/>
      <c r="O35" s="99"/>
      <c r="P35" s="172"/>
    </row>
    <row customHeight="1" ht="21">
      <c r="A36" s="99"/>
      <c r="B36" s="99"/>
      <c r="C36" s="99"/>
      <c r="D36" s="15" t="s">
        <v>9</v>
      </c>
      <c r="E36" s="99"/>
      <c r="F36" s="99"/>
      <c r="G36" s="100"/>
      <c r="H36" s="101"/>
      <c r="I36" s="99"/>
      <c r="J36" s="99"/>
      <c r="K36" s="99"/>
      <c r="L36" s="99"/>
      <c r="M36" s="99"/>
      <c r="N36" s="99"/>
      <c r="O36" s="99"/>
      <c r="P36" s="96"/>
    </row>
    <row customHeight="1" ht="18">
      <c r="A37" s="99"/>
      <c r="B37" s="99"/>
      <c r="C37" s="99"/>
      <c r="D37" s="34" t="s">
        <v>9</v>
      </c>
      <c r="E37" s="99"/>
      <c r="F37" s="99"/>
      <c r="G37" s="100"/>
      <c r="H37" s="101"/>
      <c r="I37" s="99"/>
      <c r="J37" s="99"/>
      <c r="K37" s="99"/>
      <c r="L37" s="99"/>
      <c r="M37" s="99"/>
      <c r="N37" s="99"/>
      <c r="O37" s="99"/>
      <c r="P37" s="96"/>
    </row>
    <row s="96" customFormat="1" customHeight="1" ht="15.75" hidden="1">
      <c r="A38" s="96"/>
      <c r="B38" s="96"/>
      <c r="C38" s="96"/>
      <c r="D38" s="173" t="s">
        <v>9</v>
      </c>
      <c r="E38" s="174"/>
      <c r="F38" s="174" t="s">
        <v>53</v>
      </c>
      <c r="G38" s="174"/>
      <c r="H38" s="175"/>
      <c r="I38" s="96"/>
      <c r="J38" s="96"/>
      <c r="K38" s="96"/>
      <c r="L38" s="96"/>
      <c r="M38" s="96"/>
      <c r="N38" s="96"/>
      <c r="O38" s="96"/>
      <c r="P38" s="174"/>
    </row>
    <row s="96" customFormat="1" customHeight="1" ht="15.75" hidden="1">
      <c r="A39" s="96"/>
      <c r="B39" s="96"/>
      <c r="C39" s="96"/>
      <c r="D39" s="173" t="s">
        <v>9</v>
      </c>
      <c r="E39" s="174"/>
      <c r="F39" s="174" t="s">
        <v>53</v>
      </c>
      <c r="G39" s="174"/>
      <c r="H39" s="175"/>
      <c r="I39" s="96"/>
      <c r="J39" s="96"/>
      <c r="K39" s="96"/>
      <c r="L39" s="96"/>
      <c r="M39" s="96"/>
      <c r="N39" s="96"/>
      <c r="O39" s="96"/>
      <c r="P39" s="174"/>
    </row>
    <row customHeight="1" ht="18">
      <c r="A40" s="99"/>
      <c r="B40" s="99"/>
      <c r="C40" s="99"/>
      <c r="D40" s="15" t="s">
        <v>9</v>
      </c>
      <c r="E40" s="99"/>
      <c r="F40" s="99"/>
      <c r="G40" s="100"/>
      <c r="H40" s="101"/>
      <c r="I40" s="99"/>
      <c r="J40" s="99"/>
      <c r="K40" s="99"/>
      <c r="L40" s="99"/>
      <c r="M40" s="99"/>
      <c r="N40" s="99"/>
      <c r="O40" s="99"/>
      <c r="P40" s="96"/>
    </row>
    <row customHeight="1" ht="15">
      <c r="A41" s="99"/>
      <c r="B41" s="99"/>
      <c r="C41" s="99"/>
      <c r="D41" s="99"/>
      <c r="E41" s="99"/>
      <c r="F41" s="99"/>
      <c r="G41" s="100"/>
      <c r="H41" s="101"/>
      <c r="I41" s="99"/>
      <c r="J41" s="99"/>
      <c r="K41" s="99"/>
      <c r="L41" s="99"/>
      <c r="M41" s="99"/>
      <c r="N41" s="99"/>
      <c r="O41" s="99"/>
      <c r="P41" s="96"/>
    </row>
    <row customHeight="1" ht="15" hidden="1">
      <c r="A42" s="99"/>
      <c r="B42" s="99"/>
      <c r="C42" s="99"/>
      <c r="D42" s="99"/>
      <c r="E42" s="99"/>
      <c r="F42" s="105" t="b">
        <v>1</v>
      </c>
      <c r="G42" s="105"/>
      <c r="H42" s="43" t="b">
        <v>1</v>
      </c>
      <c r="I42" s="99"/>
      <c r="J42" s="99"/>
      <c r="K42" s="99"/>
      <c r="L42" s="99"/>
      <c r="M42" s="99"/>
      <c r="N42" s="99"/>
      <c r="O42" s="99"/>
      <c r="P42" s="105" t="b">
        <v>1</v>
      </c>
    </row>
    <row customHeight="1" ht="15">
      <c r="A43" s="99"/>
      <c r="B43" s="99"/>
      <c r="C43" s="99"/>
      <c r="D43" s="99"/>
      <c r="E43" s="99"/>
      <c r="F43" s="99"/>
      <c r="G43" s="100"/>
      <c r="H43" s="101"/>
      <c r="I43" s="99"/>
      <c r="J43" s="99"/>
      <c r="K43" s="99"/>
      <c r="L43" s="99"/>
      <c r="M43" s="99"/>
      <c r="N43" s="99"/>
      <c r="O43" s="99"/>
      <c r="P43" s="96"/>
    </row>
    <row customHeight="1" ht="15">
      <c r="A44" s="99"/>
      <c r="B44" s="99"/>
      <c r="C44" s="99"/>
      <c r="D44" s="99"/>
      <c r="E44" s="99"/>
      <c r="F44" s="99"/>
      <c r="G44" s="100"/>
      <c r="H44" s="101"/>
      <c r="I44" s="99"/>
      <c r="J44" s="99"/>
      <c r="K44" s="99"/>
      <c r="L44" s="99"/>
      <c r="M44" s="99"/>
      <c r="N44" s="99"/>
      <c r="O44" s="99"/>
      <c r="P44" s="96"/>
    </row>
    <row customHeight="1" ht="15">
      <c r="A45" s="99"/>
      <c r="B45" s="99"/>
      <c r="C45" s="99"/>
      <c r="D45" s="99"/>
      <c r="E45" s="99"/>
      <c r="F45" s="99"/>
      <c r="G45" s="100"/>
      <c r="H45" s="101"/>
      <c r="I45" s="99"/>
      <c r="J45" s="99"/>
      <c r="K45" s="99"/>
      <c r="L45" s="99"/>
      <c r="M45" s="99"/>
      <c r="N45" s="99"/>
      <c r="O45" s="99"/>
      <c r="P45" s="96"/>
    </row>
    <row customHeight="1" ht="15">
      <c r="A46" s="99"/>
      <c r="B46" s="99"/>
      <c r="C46" s="99"/>
      <c r="D46" s="99"/>
      <c r="E46" s="99"/>
      <c r="F46" s="99"/>
      <c r="G46" s="100"/>
      <c r="H46" s="101"/>
      <c r="I46" s="99"/>
      <c r="J46" s="99"/>
      <c r="K46" s="99"/>
      <c r="L46" s="99"/>
      <c r="M46" s="99"/>
      <c r="N46" s="99"/>
      <c r="O46" s="99"/>
      <c r="P46" s="96"/>
    </row>
    <row customHeight="1" ht="15">
      <c r="A47" s="99"/>
      <c r="B47" s="99"/>
      <c r="C47" s="99"/>
      <c r="D47" s="99"/>
      <c r="E47" s="99"/>
      <c r="F47" s="99"/>
      <c r="G47" s="100"/>
      <c r="H47" s="101"/>
      <c r="I47" s="99"/>
      <c r="J47" s="99"/>
      <c r="K47" s="99"/>
      <c r="L47" s="99"/>
      <c r="M47" s="99"/>
      <c r="N47" s="99"/>
      <c r="O47" s="99"/>
      <c r="P47" s="96"/>
    </row>
    <row customHeight="1" ht="15">
      <c r="A48" s="99"/>
      <c r="B48" s="99"/>
      <c r="C48" s="99"/>
      <c r="D48" s="99"/>
      <c r="E48" s="99"/>
      <c r="F48" s="99"/>
      <c r="G48" s="100"/>
      <c r="H48" s="101"/>
      <c r="I48" s="99"/>
      <c r="J48" s="99"/>
      <c r="K48" s="99"/>
      <c r="L48" s="99"/>
      <c r="M48" s="99"/>
      <c r="N48" s="99"/>
      <c r="O48" s="99"/>
      <c r="P48" s="96"/>
    </row>
    <row customHeight="1" ht="14.25" hidden="1">
      <c r="A49" s="111" t="s">
        <v>9</v>
      </c>
      <c r="B49" s="99"/>
      <c r="C49" s="108" t="s">
        <v>9</v>
      </c>
      <c r="D49" s="176"/>
      <c r="E49" s="177">
        <f>SUM(F49:I49)</f>
        <v>0</v>
      </c>
      <c r="F49" s="178"/>
      <c r="G49" s="133"/>
      <c r="H49" s="179"/>
      <c r="I49" s="99"/>
      <c r="J49" s="99"/>
      <c r="K49" s="105" t="b">
        <v>1</v>
      </c>
      <c r="L49" s="99"/>
      <c r="M49" s="99"/>
      <c r="N49" s="99"/>
      <c r="O49" s="99"/>
      <c r="P49" s="135"/>
    </row>
    <row customHeight="1" ht="15.75" hidden="1">
      <c r="A50" s="99"/>
      <c r="B50" s="99"/>
      <c r="C50" s="99"/>
      <c r="D50" s="180" t="s">
        <v>9</v>
      </c>
      <c r="E50" s="174"/>
      <c r="F50" s="174"/>
      <c r="G50" s="174"/>
      <c r="H50" s="101"/>
      <c r="I50" s="99"/>
      <c r="J50" s="99"/>
      <c r="K50" s="99"/>
      <c r="L50" s="99"/>
      <c r="M50" s="99"/>
      <c r="N50" s="99"/>
      <c r="O50" s="99"/>
      <c r="P50" s="174"/>
    </row>
  </sheetData>
  <sheetProtection sort="0" autoFilter="0" insertRows="0" insertColumns="1" deleteRows="0" deleteColumns="0"/>
  <dataValidations count="14">
    <dataValidation type="list" allowBlank="1" showInputMessage="1" showErrorMessage="1" errorTitle="Ошибка" error="Выберите значение из списка" sqref="F14">
      <formula1>spisok_6</formula1>
    </dataValidation>
    <dataValidation type="list" allowBlank="1" showInputMessage="1" showErrorMessage="1" errorTitle="Ошибка" error="Выберите значение из списка" sqref="P14">
      <formula1>spisok_6</formula1>
    </dataValidation>
    <dataValidation type="list" allowBlank="1" showInputMessage="1" showErrorMessage="1" errorTitle="Ошибка" error="Выберите значение из списка" sqref="F16">
      <formula1>spisok_7</formula1>
    </dataValidation>
    <dataValidation type="list" allowBlank="1" showInputMessage="1" showErrorMessage="1" errorTitle="Ошибка" error="Выберите значение из списка" sqref="P16">
      <formula1>spisok_7</formula1>
    </dataValidation>
    <dataValidation type="list" allowBlank="1" showInputMessage="1" showErrorMessage="1" errorTitle="Ошибка" error="Выберите значение из списка" sqref="F17">
      <formula1>spisok_8</formula1>
    </dataValidation>
    <dataValidation type="list" allowBlank="1" showInputMessage="1" showErrorMessage="1" errorTitle="Ошибка" error="Выберите значение из списка" sqref="P17">
      <formula1>spisok_8</formula1>
    </dataValidation>
    <dataValidation type="list" allowBlank="1" showInputMessage="1" showErrorMessage="1" errorTitle="Ошибка" error="Выберите значение из списка" sqref="F22">
      <formula1>spisok_9</formula1>
    </dataValidation>
    <dataValidation type="list" allowBlank="1" showInputMessage="1" showErrorMessage="1" errorTitle="Ошибка" error="Выберите значение из списка" sqref="P22">
      <formula1>spisok_9</formula1>
    </dataValidation>
    <dataValidation type="list" allowBlank="1" showInputMessage="1" showErrorMessage="1" errorTitle="Ошибка" error="Выберите значение из списка" sqref="F23">
      <formula1>spisok_10</formula1>
    </dataValidation>
    <dataValidation type="list" allowBlank="1" showInputMessage="1" showErrorMessage="1" errorTitle="Ошибка" error="Выберите значение из списка" sqref="P23">
      <formula1>spisok_10</formula1>
    </dataValidation>
    <dataValidation type="list" allowBlank="1" showInputMessage="1" showErrorMessage="1" errorTitle="Ошибка" error="Выберите значение из списка" sqref="F24">
      <formula1>spisok_11</formula1>
    </dataValidation>
    <dataValidation type="list" allowBlank="1" showInputMessage="1" showErrorMessage="1" errorTitle="Ошибка" error="Выберите значение из списка" sqref="P24">
      <formula1>spisok_11</formula1>
    </dataValidation>
    <dataValidation type="list" allowBlank="1" showInputMessage="1" showErrorMessage="1" errorTitle="Ошибка" error="Выберите значение из списка" sqref="F25">
      <formula1>spisok_12</formula1>
    </dataValidation>
    <dataValidation type="list" allowBlank="1" showInputMessage="1" showErrorMessage="1" errorTitle="Ошибка" error="Выберите значение из списка" sqref="P25">
      <formula1>spisok_12</formula1>
    </dataValidation>
  </dataValidations>
  <hyperlinks>
    <hyperlink ref="F29" r:id="rId1" tooltip="Скачать документ" xr:uid="{F0B6C996-6C42-BD83-17FF-5DED0ED01CED}"/>
  </hyperlinks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68862A7-D325-4E6A-E9AA-76147C6FA999}" mc:Ignorable="x14ac xr xr2 xr3">
  <sheetPr>
    <outlinePr summaryRight="0" summaryBelow="0"/>
  </sheetPr>
  <dimension ref="A1:P28"/>
  <sheetViews>
    <sheetView topLeftCell="C4" showGridLines="0" workbookViewId="0">
      <selection activeCell="A1" sqref="A1"/>
    </sheetView>
  </sheetViews>
  <sheetFormatPr customHeight="1" defaultRowHeight="15"/>
  <cols>
    <col min="1" max="2" width="12.28125" hidden="1" customWidth="1"/>
    <col min="3" max="3" width="4.28125" customWidth="1"/>
    <col min="4" max="4" width="58.00390625" customWidth="1"/>
    <col min="5" max="5" width="10.57421875" hidden="1" customWidth="1"/>
    <col min="6" max="6" width="68.8515625" customWidth="1"/>
    <col min="7" max="7" style="100" width="0" hidden="1" customWidth="1"/>
    <col min="8" max="8" width="0.01171875" customWidth="1"/>
    <col min="9" max="9" width="6.00390625" customWidth="1"/>
    <col min="11" max="11" width="10.28125" hidden="1"/>
    <col min="16" max="16" style="96" width="16.7109375" hidden="1" customWidth="1"/>
  </cols>
  <sheetData>
    <row customHeight="1" ht="15" hidden="1">
      <c r="A1" s="99" t="s">
        <v>7</v>
      </c>
      <c r="B1" s="99"/>
      <c r="C1" s="99"/>
      <c r="D1" s="99"/>
      <c r="E1" s="99"/>
      <c r="F1" s="99"/>
      <c r="G1" s="100"/>
      <c r="H1" s="101"/>
      <c r="I1" s="99"/>
      <c r="J1" s="99"/>
      <c r="K1" s="99"/>
      <c r="L1" s="99"/>
      <c r="M1" s="99"/>
      <c r="N1" s="99"/>
      <c r="O1" s="99"/>
      <c r="P1" s="96"/>
    </row>
    <row customHeight="1" ht="15.75" hidden="1">
      <c r="A2" s="99"/>
      <c r="B2" s="99"/>
      <c r="C2" s="99"/>
      <c r="D2" s="99"/>
      <c r="E2" s="19" t="s">
        <v>8</v>
      </c>
      <c r="F2" s="23">
        <v>1</v>
      </c>
      <c r="G2" s="102"/>
      <c r="H2" s="101"/>
      <c r="I2" s="99"/>
      <c r="J2" s="99"/>
      <c r="K2" s="99"/>
      <c r="L2" s="99"/>
      <c r="M2" s="99"/>
      <c r="N2" s="99"/>
      <c r="O2" s="99"/>
      <c r="P2" s="103" t="s">
        <v>8</v>
      </c>
    </row>
    <row customHeight="1" ht="15" hidden="1">
      <c r="A3" s="99"/>
      <c r="B3" s="99"/>
      <c r="C3" s="99"/>
      <c r="D3" s="99"/>
      <c r="E3" s="99"/>
      <c r="F3" s="99"/>
      <c r="G3" s="100"/>
      <c r="H3" s="101"/>
      <c r="I3" s="99"/>
      <c r="J3" s="99"/>
      <c r="K3" s="99"/>
      <c r="L3" s="99"/>
      <c r="M3" s="99"/>
      <c r="N3" s="99"/>
      <c r="O3" s="99"/>
      <c r="P3" s="96"/>
    </row>
    <row customHeight="1" ht="15">
      <c r="A4" s="99"/>
      <c r="B4" s="99"/>
      <c r="C4" s="99"/>
      <c r="D4" s="99"/>
      <c r="E4" s="99"/>
      <c r="F4" s="99"/>
      <c r="G4" s="100"/>
      <c r="H4" s="101"/>
      <c r="I4" s="99"/>
      <c r="J4" s="104" t="s">
        <v>9</v>
      </c>
      <c r="K4" s="105" t="b">
        <v>1</v>
      </c>
      <c r="L4" s="99"/>
      <c r="M4" s="99"/>
      <c r="N4" s="99"/>
      <c r="O4" s="99"/>
      <c r="P4" s="96"/>
    </row>
    <row customHeight="1" ht="21.75">
      <c r="A5" s="99"/>
      <c r="B5" s="99"/>
      <c r="C5" s="99"/>
      <c r="D5" s="106" t="s">
        <v>54</v>
      </c>
      <c r="E5" s="99"/>
      <c r="F5" s="99"/>
      <c r="G5" s="100"/>
      <c r="H5" s="101"/>
      <c r="I5" s="99"/>
      <c r="J5" s="99"/>
      <c r="K5" s="99"/>
      <c r="L5" s="99"/>
      <c r="M5" s="99"/>
      <c r="N5" s="99"/>
      <c r="O5" s="99"/>
      <c r="P5" s="96"/>
    </row>
    <row customHeight="1" ht="20.25">
      <c r="A6" s="99"/>
      <c r="B6" s="99"/>
      <c r="C6" s="99"/>
      <c r="D6" s="107" t="str">
        <f>Титульный!$C$4</f>
        <v>ООО "Энергосистемы" ИНН: 2309132239, КПП: 230801001</v>
      </c>
      <c r="E6" s="99"/>
      <c r="F6" s="99"/>
      <c r="G6" s="100"/>
      <c r="H6" s="101"/>
      <c r="I6" s="99"/>
      <c r="J6" s="99"/>
      <c r="K6" s="99"/>
      <c r="L6" s="99"/>
      <c r="M6" s="99"/>
      <c r="N6" s="99"/>
      <c r="O6" s="99"/>
      <c r="P6" s="96"/>
    </row>
    <row customHeight="1" ht="15">
      <c r="A7" s="99"/>
      <c r="B7" s="99"/>
      <c r="C7" s="99"/>
      <c r="D7" s="12"/>
      <c r="E7" s="99"/>
      <c r="F7" s="108" t="s">
        <v>9</v>
      </c>
      <c r="G7" s="109"/>
      <c r="H7" s="101"/>
      <c r="I7" s="99"/>
      <c r="J7" s="99"/>
      <c r="K7" s="99"/>
      <c r="L7" s="99"/>
      <c r="M7" s="99"/>
      <c r="N7" s="99"/>
      <c r="O7" s="99"/>
      <c r="P7" s="110"/>
    </row>
    <row customHeight="1" ht="0">
      <c r="A8" s="111" t="s">
        <v>11</v>
      </c>
      <c r="B8" s="99"/>
      <c r="C8" s="99"/>
      <c r="D8" s="25" t="s">
        <v>12</v>
      </c>
      <c r="E8" s="32" t="s">
        <v>13</v>
      </c>
      <c r="F8" s="25" t="s">
        <v>14</v>
      </c>
      <c r="G8" s="112"/>
      <c r="H8" s="113" t="s">
        <v>15</v>
      </c>
      <c r="I8" s="99"/>
      <c r="J8" s="99"/>
      <c r="K8" s="99"/>
      <c r="L8" s="99"/>
      <c r="M8" s="99"/>
      <c r="N8" s="99"/>
      <c r="O8" s="99"/>
      <c r="P8" s="114" t="s">
        <v>16</v>
      </c>
    </row>
    <row s="96" customFormat="1" customHeight="1" ht="23.25">
      <c r="A9" s="115" t="s">
        <v>55</v>
      </c>
      <c r="B9" s="96"/>
      <c r="C9" s="110" t="s">
        <v>9</v>
      </c>
      <c r="D9" s="116" t="s">
        <v>55</v>
      </c>
      <c r="E9" s="117" t="s">
        <v>9</v>
      </c>
      <c r="F9" s="140" t="s">
        <v>56</v>
      </c>
      <c r="G9" s="119"/>
      <c r="H9" s="181"/>
      <c r="I9" s="96"/>
      <c r="J9" s="96"/>
      <c r="K9" s="105" t="b">
        <v>1</v>
      </c>
      <c r="L9" s="96"/>
      <c r="M9" s="96"/>
      <c r="N9" s="96"/>
      <c r="O9" s="96"/>
      <c r="P9" s="121"/>
    </row>
    <row s="96" customFormat="1" customHeight="1" ht="14.25">
      <c r="A10" s="115" t="s">
        <v>31</v>
      </c>
      <c r="B10" s="96"/>
      <c r="C10" s="110" t="s">
        <v>9</v>
      </c>
      <c r="D10" s="116" t="s">
        <v>31</v>
      </c>
      <c r="E10" s="117" t="s">
        <v>9</v>
      </c>
      <c r="F10" s="136" t="str">
        <f>IF(LEN(Главная!F20)=0,"",Главная!F20)</f>
        <v>350033, г. Краснодар, ул. Ставропольская, 3А</v>
      </c>
      <c r="G10" s="137"/>
      <c r="H10" s="182"/>
      <c r="I10" s="96"/>
      <c r="J10" s="96"/>
      <c r="K10" s="105" t="b">
        <v>1</v>
      </c>
      <c r="L10" s="96"/>
      <c r="M10" s="96"/>
      <c r="N10" s="96"/>
      <c r="O10" s="96"/>
      <c r="P10" s="139"/>
    </row>
    <row s="96" customFormat="1" customHeight="1" ht="14.25">
      <c r="A11" s="115" t="s">
        <v>57</v>
      </c>
      <c r="B11" s="96"/>
      <c r="C11" s="110" t="s">
        <v>9</v>
      </c>
      <c r="D11" s="116" t="s">
        <v>57</v>
      </c>
      <c r="E11" s="117" t="s">
        <v>9</v>
      </c>
      <c r="F11" s="136" t="str">
        <f>IF(LEN(Главная!F31)=0,"",Главная!F31)</f>
        <v>Кирюшова Ольга Игоревна</v>
      </c>
      <c r="G11" s="137"/>
      <c r="H11" s="183"/>
      <c r="I11" s="96"/>
      <c r="J11" s="96"/>
      <c r="K11" s="105" t="b">
        <v>1</v>
      </c>
      <c r="L11" s="96"/>
      <c r="M11" s="96"/>
      <c r="N11" s="96"/>
      <c r="O11" s="96"/>
      <c r="P11" s="139"/>
    </row>
    <row s="96" customFormat="1" customHeight="1" ht="14.25">
      <c r="A12" s="115" t="s">
        <v>58</v>
      </c>
      <c r="B12" s="96"/>
      <c r="C12" s="110" t="s">
        <v>9</v>
      </c>
      <c r="D12" s="116" t="s">
        <v>58</v>
      </c>
      <c r="E12" s="117" t="s">
        <v>9</v>
      </c>
      <c r="F12" s="136" t="str">
        <f>IF(LEN(Главная!F33)=0,"",Главная!F33)</f>
        <v>+7 (999) 600-80-91</v>
      </c>
      <c r="G12" s="137"/>
      <c r="H12" s="184"/>
      <c r="I12" s="96"/>
      <c r="J12" s="96"/>
      <c r="K12" s="105" t="b">
        <v>1</v>
      </c>
      <c r="L12" s="96"/>
      <c r="M12" s="96"/>
      <c r="N12" s="96"/>
      <c r="O12" s="96"/>
      <c r="P12" s="139"/>
    </row>
    <row s="96" customFormat="1" customHeight="1" ht="14.25">
      <c r="A13" s="115" t="s">
        <v>51</v>
      </c>
      <c r="B13" s="96"/>
      <c r="C13" s="110" t="s">
        <v>9</v>
      </c>
      <c r="D13" s="116" t="s">
        <v>51</v>
      </c>
      <c r="E13" s="117" t="s">
        <v>9</v>
      </c>
      <c r="F13" s="136" t="str">
        <f>IF(LEN(Главная!F34)=0,"",Главная!F34)</f>
        <v>kirushovaoi@instarconsalt.ru</v>
      </c>
      <c r="G13" s="137"/>
      <c r="H13" s="185"/>
      <c r="I13" s="96"/>
      <c r="J13" s="96"/>
      <c r="K13" s="105" t="b">
        <v>1</v>
      </c>
      <c r="L13" s="96"/>
      <c r="M13" s="96"/>
      <c r="N13" s="96"/>
      <c r="O13" s="96"/>
      <c r="P13" s="139"/>
    </row>
    <row s="96" customFormat="1" customHeight="1" ht="16.5">
      <c r="A14" s="115" t="s">
        <v>59</v>
      </c>
      <c r="B14" s="96"/>
      <c r="C14" s="110" t="s">
        <v>9</v>
      </c>
      <c r="D14" s="116" t="s">
        <v>59</v>
      </c>
      <c r="E14" s="117" t="s">
        <v>9</v>
      </c>
      <c r="F14" s="136" t="s">
        <v>20</v>
      </c>
      <c r="G14" s="137"/>
      <c r="H14" s="186"/>
      <c r="I14" s="96"/>
      <c r="J14" s="96"/>
      <c r="K14" s="105" t="s">
        <v>60</v>
      </c>
      <c r="L14" s="96"/>
      <c r="M14" s="96"/>
      <c r="N14" s="96"/>
      <c r="O14" s="96"/>
      <c r="P14" s="139"/>
    </row>
    <row s="96" customFormat="1" customHeight="1" ht="16.5">
      <c r="A15" s="115" t="s">
        <v>61</v>
      </c>
      <c r="B15" s="96"/>
      <c r="C15" s="110" t="s">
        <v>9</v>
      </c>
      <c r="D15" s="116" t="s">
        <v>61</v>
      </c>
      <c r="E15" s="117" t="s">
        <v>9</v>
      </c>
      <c r="F15" s="136">
        <f>F14+Главная!F12-1</f>
        <v>2026</v>
      </c>
      <c r="G15" s="137"/>
      <c r="H15" s="187"/>
      <c r="I15" s="96"/>
      <c r="J15" s="96"/>
      <c r="K15" s="105">
        <f>AND(K14,Главная!F12&gt;0)</f>
        <v>1</v>
      </c>
      <c r="L15" s="96"/>
      <c r="M15" s="96"/>
      <c r="N15" s="96"/>
      <c r="O15" s="96"/>
      <c r="P15" s="139"/>
    </row>
    <row customHeight="1" ht="21">
      <c r="A16" s="99"/>
      <c r="B16" s="99"/>
      <c r="C16" s="99"/>
      <c r="D16" s="15" t="s">
        <v>9</v>
      </c>
      <c r="E16" s="99"/>
      <c r="F16" s="99"/>
      <c r="G16" s="100"/>
      <c r="H16" s="101"/>
      <c r="I16" s="99"/>
      <c r="J16" s="99"/>
      <c r="K16" s="99"/>
      <c r="L16" s="99"/>
      <c r="M16" s="99"/>
      <c r="N16" s="99"/>
      <c r="O16" s="99"/>
      <c r="P16" s="96"/>
    </row>
    <row customHeight="1" ht="18">
      <c r="A17" s="99"/>
      <c r="B17" s="99"/>
      <c r="C17" s="99"/>
      <c r="D17" s="34" t="s">
        <v>9</v>
      </c>
      <c r="E17" s="99"/>
      <c r="F17" s="99"/>
      <c r="G17" s="100"/>
      <c r="H17" s="101"/>
      <c r="I17" s="99"/>
      <c r="J17" s="99"/>
      <c r="K17" s="99"/>
      <c r="L17" s="99"/>
      <c r="M17" s="99"/>
      <c r="N17" s="99"/>
      <c r="O17" s="99"/>
      <c r="P17" s="96"/>
    </row>
    <row customHeight="1" ht="18">
      <c r="A18" s="99"/>
      <c r="B18" s="99"/>
      <c r="C18" s="99"/>
      <c r="D18" s="15" t="s">
        <v>9</v>
      </c>
      <c r="E18" s="99"/>
      <c r="F18" s="99"/>
      <c r="G18" s="100"/>
      <c r="H18" s="101"/>
      <c r="I18" s="99"/>
      <c r="J18" s="99"/>
      <c r="K18" s="99"/>
      <c r="L18" s="99"/>
      <c r="M18" s="99"/>
      <c r="N18" s="99"/>
      <c r="O18" s="99"/>
      <c r="P18" s="96"/>
    </row>
    <row customHeight="1" ht="15">
      <c r="A19" s="99"/>
      <c r="B19" s="99"/>
      <c r="C19" s="99"/>
      <c r="D19" s="99"/>
      <c r="E19" s="99"/>
      <c r="F19" s="99"/>
      <c r="G19" s="100"/>
      <c r="H19" s="101"/>
      <c r="I19" s="99"/>
      <c r="J19" s="99"/>
      <c r="K19" s="99"/>
      <c r="L19" s="99"/>
      <c r="M19" s="99"/>
      <c r="N19" s="99"/>
      <c r="O19" s="99"/>
      <c r="P19" s="96"/>
    </row>
    <row customHeight="1" ht="15" hidden="1">
      <c r="A20" s="99"/>
      <c r="B20" s="99"/>
      <c r="C20" s="99"/>
      <c r="D20" s="99"/>
      <c r="E20" s="99"/>
      <c r="F20" s="105" t="b">
        <v>1</v>
      </c>
      <c r="G20" s="105"/>
      <c r="H20" s="43" t="b">
        <v>1</v>
      </c>
      <c r="I20" s="99"/>
      <c r="J20" s="99"/>
      <c r="K20" s="99"/>
      <c r="L20" s="99"/>
      <c r="M20" s="99"/>
      <c r="N20" s="99"/>
      <c r="O20" s="99"/>
      <c r="P20" s="105" t="b">
        <v>1</v>
      </c>
    </row>
    <row customHeight="1" ht="15">
      <c r="A21" s="99"/>
      <c r="B21" s="99"/>
      <c r="C21" s="99"/>
      <c r="D21" s="99"/>
      <c r="E21" s="99"/>
      <c r="F21" s="99"/>
      <c r="G21" s="100"/>
      <c r="H21" s="101"/>
      <c r="I21" s="99"/>
      <c r="J21" s="99"/>
      <c r="K21" s="99"/>
      <c r="L21" s="99"/>
      <c r="M21" s="99"/>
      <c r="N21" s="99"/>
      <c r="O21" s="99"/>
      <c r="P21" s="96"/>
    </row>
    <row customHeight="1" ht="15">
      <c r="A22" s="99"/>
      <c r="B22" s="99"/>
      <c r="C22" s="99"/>
      <c r="D22" s="99"/>
      <c r="E22" s="99"/>
      <c r="F22" s="99"/>
      <c r="G22" s="100"/>
      <c r="H22" s="101"/>
      <c r="I22" s="99"/>
      <c r="J22" s="99"/>
      <c r="K22" s="99"/>
      <c r="L22" s="99"/>
      <c r="M22" s="99"/>
      <c r="N22" s="99"/>
      <c r="O22" s="99"/>
      <c r="P22" s="96"/>
    </row>
    <row customHeight="1" ht="15">
      <c r="A23" s="99"/>
      <c r="B23" s="99"/>
      <c r="C23" s="99"/>
      <c r="D23" s="99"/>
      <c r="E23" s="99"/>
      <c r="F23" s="99"/>
      <c r="G23" s="100"/>
      <c r="H23" s="101"/>
      <c r="I23" s="99"/>
      <c r="J23" s="99"/>
      <c r="K23" s="99"/>
      <c r="L23" s="99"/>
      <c r="M23" s="99"/>
      <c r="N23" s="99"/>
      <c r="O23" s="99"/>
      <c r="P23" s="96"/>
    </row>
    <row customHeight="1" ht="15">
      <c r="A24" s="99"/>
      <c r="B24" s="99"/>
      <c r="C24" s="99"/>
      <c r="D24" s="99"/>
      <c r="E24" s="99"/>
      <c r="F24" s="99"/>
      <c r="G24" s="100"/>
      <c r="H24" s="101"/>
      <c r="I24" s="99"/>
      <c r="J24" s="99"/>
      <c r="K24" s="99"/>
      <c r="L24" s="99"/>
      <c r="M24" s="99"/>
      <c r="N24" s="99"/>
      <c r="O24" s="99"/>
      <c r="P24" s="96"/>
    </row>
    <row customHeight="1" ht="15">
      <c r="A25" s="99"/>
      <c r="B25" s="99"/>
      <c r="C25" s="99"/>
      <c r="D25" s="99"/>
      <c r="E25" s="99"/>
      <c r="F25" s="99"/>
      <c r="G25" s="100"/>
      <c r="H25" s="101"/>
      <c r="I25" s="99"/>
      <c r="J25" s="99"/>
      <c r="K25" s="99"/>
      <c r="L25" s="99"/>
      <c r="M25" s="99"/>
      <c r="N25" s="99"/>
      <c r="O25" s="99"/>
      <c r="P25" s="96"/>
    </row>
    <row customHeight="1" ht="15">
      <c r="A26" s="99"/>
      <c r="B26" s="99"/>
      <c r="C26" s="99"/>
      <c r="D26" s="99"/>
      <c r="E26" s="99"/>
      <c r="F26" s="99"/>
      <c r="G26" s="100"/>
      <c r="H26" s="101"/>
      <c r="I26" s="99"/>
      <c r="J26" s="99"/>
      <c r="K26" s="99"/>
      <c r="L26" s="99"/>
      <c r="M26" s="99"/>
      <c r="N26" s="99"/>
      <c r="O26" s="99"/>
      <c r="P26" s="96"/>
    </row>
    <row customHeight="1" ht="14.25" hidden="1">
      <c r="A27" s="111" t="s">
        <v>9</v>
      </c>
      <c r="B27" s="99"/>
      <c r="C27" s="108" t="s">
        <v>9</v>
      </c>
      <c r="D27" s="176"/>
      <c r="E27" s="177">
        <f>SUM(F27:I27)</f>
        <v>0</v>
      </c>
      <c r="F27" s="178"/>
      <c r="G27" s="133"/>
      <c r="H27" s="179"/>
      <c r="I27" s="99"/>
      <c r="J27" s="99"/>
      <c r="K27" s="105" t="b">
        <v>1</v>
      </c>
      <c r="L27" s="99"/>
      <c r="M27" s="99"/>
      <c r="N27" s="99"/>
      <c r="O27" s="99"/>
      <c r="P27" s="135"/>
    </row>
    <row customHeight="1" ht="15.75" hidden="1">
      <c r="A28" s="99"/>
      <c r="B28" s="99"/>
      <c r="C28" s="99"/>
      <c r="D28" s="180" t="s">
        <v>9</v>
      </c>
      <c r="E28" s="174"/>
      <c r="F28" s="174"/>
      <c r="G28" s="174"/>
      <c r="H28" s="101"/>
      <c r="I28" s="99"/>
      <c r="J28" s="99"/>
      <c r="K28" s="99"/>
      <c r="L28" s="99"/>
      <c r="M28" s="99"/>
      <c r="N28" s="99"/>
      <c r="O28" s="99"/>
      <c r="P28" s="174"/>
    </row>
  </sheetData>
  <sheetProtection sort="0" autoFilter="0" insertRows="0" insertColumns="1" deleteRows="0" deleteColumns="0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53E6702-3B55-9364-5DD5-0FCD72EAA803}" mc:Ignorable="x14ac xr xr2 xr3">
  <sheetPr>
    <outlinePr summaryRight="0" summaryBelow="0"/>
  </sheetPr>
  <dimension ref="A1:AJ143"/>
  <sheetViews>
    <sheetView showGridLines="0" zoomScale="70" workbookViewId="0" tabSelected="1">
      <pane xSplit="14" ySplit="12" topLeftCell="O27" activePane="bottomRight" state="frozen"/>
      <selection pane="bottomLeft" activeCell="A13" sqref="A13"/>
      <selection pane="topRight" activeCell="O1" sqref="O1"/>
      <selection pane="bottomRight" activeCell="A1" sqref="A1"/>
    </sheetView>
  </sheetViews>
  <sheetFormatPr customHeight="1" defaultRowHeight="15"/>
  <cols>
    <col min="1" max="1" width="12.28125" hidden="1" customWidth="1"/>
    <col min="2" max="2" width="15.421875" hidden="1" customWidth="1"/>
    <col min="3" max="4" width="10.28125" hidden="1"/>
    <col min="5" max="5" width="12.28125" hidden="1" customWidth="1"/>
    <col min="6" max="6" width="4.28125" customWidth="1"/>
    <col min="7" max="7" width="0.140625" customWidth="1"/>
    <col min="8" max="8" width="14.7109375" customWidth="1"/>
    <col min="9" max="10" style="96" width="0" customWidth="1"/>
    <col min="11" max="11" style="96" width="15.421875" customWidth="1"/>
    <col min="12" max="13" style="96" width="0" customWidth="1"/>
    <col min="14" max="14" style="96" width="14.57421875" customWidth="1"/>
    <col min="15" max="15" style="96" width="19.7109375" customWidth="1"/>
    <col min="16" max="16" style="96" width="21.28125" customWidth="1"/>
    <col min="17" max="17" style="96" width="26.7109375" customWidth="1"/>
    <col min="18" max="25" style="96" width="21.28125" customWidth="1"/>
    <col min="26" max="26" width="6.00390625" customWidth="1"/>
    <col min="27" max="27" width="15.140625" customWidth="1"/>
    <col min="28" max="28" width="6.00390625" customWidth="1"/>
    <col min="30" max="30" width="10.28125" hidden="1"/>
    <col min="35" max="35" width="21.28125" hidden="1" customWidth="1"/>
    <col min="36" max="36" width="3.57421875" hidden="1" customWidth="1"/>
  </cols>
  <sheetData>
    <row customHeight="1" ht="14.25" hidden="1">
      <c r="A1" s="99" t="s">
        <v>7</v>
      </c>
      <c r="B1" s="99"/>
      <c r="C1" s="99"/>
      <c r="D1" s="99"/>
      <c r="E1" s="99"/>
      <c r="F1" s="99"/>
      <c r="G1" s="99"/>
      <c r="H1" s="188"/>
      <c r="I1" s="96" t="s">
        <v>9</v>
      </c>
      <c r="J1" s="96" t="s">
        <v>9</v>
      </c>
      <c r="K1" s="96" t="s">
        <v>9</v>
      </c>
      <c r="L1" s="96" t="s">
        <v>9</v>
      </c>
      <c r="M1" s="96" t="s">
        <v>9</v>
      </c>
      <c r="N1" s="96" t="s">
        <v>9</v>
      </c>
      <c r="O1" s="115" t="s">
        <v>62</v>
      </c>
      <c r="P1" s="115" t="s">
        <v>63</v>
      </c>
      <c r="Q1" s="115" t="s">
        <v>64</v>
      </c>
      <c r="R1" s="115" t="s">
        <v>65</v>
      </c>
      <c r="S1" s="115" t="s">
        <v>66</v>
      </c>
      <c r="T1" s="115" t="s">
        <v>67</v>
      </c>
      <c r="U1" s="115" t="s">
        <v>68</v>
      </c>
      <c r="V1" s="115" t="s">
        <v>65</v>
      </c>
      <c r="W1" s="115" t="s">
        <v>66</v>
      </c>
      <c r="X1" s="115" t="s">
        <v>67</v>
      </c>
      <c r="Y1" s="115" t="s">
        <v>68</v>
      </c>
      <c r="Z1" s="99"/>
      <c r="AA1" s="99"/>
      <c r="AB1" s="99"/>
      <c r="AC1" s="99"/>
      <c r="AD1" s="99"/>
      <c r="AE1" s="99"/>
      <c r="AF1" s="99"/>
      <c r="AG1" s="99"/>
      <c r="AH1" s="99"/>
      <c r="AI1" s="111" t="s">
        <v>9</v>
      </c>
      <c r="AJ1" s="99"/>
    </row>
    <row customHeight="1" ht="15" hidden="1">
      <c r="A2" s="99"/>
      <c r="B2" s="99"/>
      <c r="C2" s="99"/>
      <c r="D2" s="99"/>
      <c r="E2" s="99"/>
      <c r="F2" s="99"/>
      <c r="G2" s="99"/>
      <c r="H2" s="99"/>
      <c r="I2" s="96"/>
      <c r="J2" s="96"/>
      <c r="K2" s="96"/>
      <c r="L2" s="96"/>
      <c r="M2" s="96"/>
      <c r="N2" s="96"/>
      <c r="O2" s="96"/>
      <c r="P2" s="96"/>
      <c r="Q2" s="96"/>
      <c r="R2" s="189" t="s">
        <v>69</v>
      </c>
      <c r="S2" s="189" t="s">
        <v>69</v>
      </c>
      <c r="T2" s="189" t="s">
        <v>69</v>
      </c>
      <c r="U2" s="189" t="s">
        <v>69</v>
      </c>
      <c r="V2" s="189" t="s">
        <v>70</v>
      </c>
      <c r="W2" s="189" t="s">
        <v>70</v>
      </c>
      <c r="X2" s="189" t="s">
        <v>70</v>
      </c>
      <c r="Y2" s="189" t="s">
        <v>70</v>
      </c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</row>
    <row customHeight="1" ht="15" hidden="1">
      <c r="A3" s="99"/>
      <c r="B3" s="99"/>
      <c r="C3" s="99"/>
      <c r="D3" s="99"/>
      <c r="E3" s="99"/>
      <c r="F3" s="99"/>
      <c r="G3" s="99"/>
      <c r="H3" s="99"/>
      <c r="I3" s="96" t="s">
        <v>9</v>
      </c>
      <c r="J3" s="96" t="s">
        <v>9</v>
      </c>
      <c r="K3" s="96" t="s">
        <v>9</v>
      </c>
      <c r="L3" s="96" t="s">
        <v>9</v>
      </c>
      <c r="M3" s="96" t="s">
        <v>9</v>
      </c>
      <c r="N3" s="96" t="s">
        <v>9</v>
      </c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</row>
    <row customHeight="1" ht="15">
      <c r="A4" s="99"/>
      <c r="B4" s="99"/>
      <c r="C4" s="99"/>
      <c r="D4" s="99"/>
      <c r="E4" s="99"/>
      <c r="F4" s="99"/>
      <c r="G4" s="99"/>
      <c r="H4" s="99"/>
      <c r="I4" s="96" t="s">
        <v>9</v>
      </c>
      <c r="J4" s="96" t="s">
        <v>9</v>
      </c>
      <c r="K4" s="96" t="s">
        <v>9</v>
      </c>
      <c r="L4" s="96" t="s">
        <v>9</v>
      </c>
      <c r="M4" s="96" t="s">
        <v>9</v>
      </c>
      <c r="N4" s="96" t="s">
        <v>9</v>
      </c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9"/>
      <c r="AA4" s="99"/>
      <c r="AB4" s="99"/>
      <c r="AC4" s="104" t="s">
        <v>9</v>
      </c>
      <c r="AD4" s="105" t="b">
        <v>1</v>
      </c>
      <c r="AE4" s="99"/>
      <c r="AF4" s="99"/>
      <c r="AG4" s="99"/>
      <c r="AH4" s="99"/>
      <c r="AI4" s="99"/>
      <c r="AJ4" s="99"/>
    </row>
    <row customHeight="1" ht="12.75">
      <c r="A5" s="99"/>
      <c r="B5" s="99"/>
      <c r="C5" s="99"/>
      <c r="D5" s="99"/>
      <c r="E5" s="99"/>
      <c r="F5" s="99"/>
      <c r="G5" s="190" t="s">
        <v>71</v>
      </c>
      <c r="H5" s="190"/>
      <c r="I5" s="190"/>
      <c r="J5" s="190"/>
      <c r="K5" s="190"/>
      <c r="L5" s="190"/>
      <c r="M5" s="190"/>
      <c r="N5" s="190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99"/>
      <c r="AA5" s="99"/>
      <c r="AB5" s="99"/>
      <c r="AC5" s="99"/>
      <c r="AD5" s="99"/>
      <c r="AE5" s="99"/>
      <c r="AF5" s="99"/>
      <c r="AG5" s="99"/>
      <c r="AH5" s="99"/>
      <c r="AI5" s="192"/>
      <c r="AJ5" s="99"/>
    </row>
    <row customHeight="1" ht="20.25">
      <c r="A6" s="99"/>
      <c r="B6" s="99"/>
      <c r="C6" s="99"/>
      <c r="D6" s="99"/>
      <c r="E6" s="99"/>
      <c r="F6" s="99"/>
      <c r="G6" s="99" t="str">
        <f>Титульный!$C$4</f>
        <v>ООО "Энергосистемы" ИНН: 2309132239, КПП: 230801001</v>
      </c>
      <c r="H6" s="188"/>
      <c r="I6" s="96" t="s">
        <v>9</v>
      </c>
      <c r="J6" s="96" t="s">
        <v>9</v>
      </c>
      <c r="K6" s="96" t="s">
        <v>9</v>
      </c>
      <c r="L6" s="96" t="s">
        <v>9</v>
      </c>
      <c r="M6" s="96" t="s">
        <v>9</v>
      </c>
      <c r="N6" s="96" t="s">
        <v>9</v>
      </c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99"/>
      <c r="AA6" s="99"/>
      <c r="AB6" s="99"/>
      <c r="AC6" s="99"/>
      <c r="AD6" s="99"/>
      <c r="AE6" s="99"/>
      <c r="AF6" s="99"/>
      <c r="AG6" s="99"/>
      <c r="AH6" s="99"/>
      <c r="AI6" s="194"/>
      <c r="AJ6" s="99"/>
    </row>
    <row customHeight="1" ht="15">
      <c r="A7" s="99"/>
      <c r="B7" s="99"/>
      <c r="C7" s="99"/>
      <c r="D7" s="99"/>
      <c r="E7" s="99"/>
      <c r="F7" s="99"/>
      <c r="G7" s="195"/>
      <c r="H7" s="195"/>
      <c r="I7" s="195" t="s">
        <v>9</v>
      </c>
      <c r="J7" s="195" t="s">
        <v>9</v>
      </c>
      <c r="K7" s="195" t="s">
        <v>9</v>
      </c>
      <c r="L7" s="195" t="s">
        <v>9</v>
      </c>
      <c r="M7" s="195" t="s">
        <v>9</v>
      </c>
      <c r="N7" s="195" t="s">
        <v>9</v>
      </c>
      <c r="O7" s="196" t="s">
        <v>9</v>
      </c>
      <c r="P7" s="196" t="s">
        <v>9</v>
      </c>
      <c r="Q7" s="196" t="s">
        <v>9</v>
      </c>
      <c r="R7" s="196" t="s">
        <v>9</v>
      </c>
      <c r="S7" s="196" t="s">
        <v>9</v>
      </c>
      <c r="T7" s="196" t="s">
        <v>9</v>
      </c>
      <c r="U7" s="196" t="s">
        <v>9</v>
      </c>
      <c r="V7" s="196" t="s">
        <v>9</v>
      </c>
      <c r="W7" s="196" t="s">
        <v>9</v>
      </c>
      <c r="X7" s="196" t="s">
        <v>9</v>
      </c>
      <c r="Y7" s="196" t="s">
        <v>9</v>
      </c>
      <c r="Z7" s="99"/>
      <c r="AA7" s="99"/>
      <c r="AB7" s="99"/>
      <c r="AC7" s="99"/>
      <c r="AD7" s="99"/>
      <c r="AE7" s="99"/>
      <c r="AF7" s="99"/>
      <c r="AG7" s="99"/>
      <c r="AH7" s="99"/>
      <c r="AI7" s="197" t="s">
        <v>9</v>
      </c>
      <c r="AJ7" s="99"/>
    </row>
    <row s="96" customFormat="1" customHeight="1" ht="40.5">
      <c r="A8" s="96"/>
      <c r="B8" s="96"/>
      <c r="C8" s="96"/>
      <c r="D8" s="96"/>
      <c r="E8" s="96"/>
      <c r="F8" s="96"/>
      <c r="G8" s="198" t="s">
        <v>72</v>
      </c>
      <c r="H8" s="199" t="s">
        <v>33</v>
      </c>
      <c r="I8" s="114" t="s">
        <v>72</v>
      </c>
      <c r="J8" s="114" t="s">
        <v>72</v>
      </c>
      <c r="K8" s="199" t="s">
        <v>73</v>
      </c>
      <c r="L8" s="114" t="s">
        <v>72</v>
      </c>
      <c r="M8" s="114" t="s">
        <v>72</v>
      </c>
      <c r="N8" s="199" t="s">
        <v>74</v>
      </c>
      <c r="O8" s="200" t="s">
        <v>62</v>
      </c>
      <c r="P8" s="200" t="s">
        <v>63</v>
      </c>
      <c r="Q8" s="200" t="s">
        <v>64</v>
      </c>
      <c r="R8" s="200" t="s">
        <v>69</v>
      </c>
      <c r="S8" s="200" t="s">
        <v>69</v>
      </c>
      <c r="T8" s="200" t="s">
        <v>69</v>
      </c>
      <c r="U8" s="200" t="s">
        <v>69</v>
      </c>
      <c r="V8" s="200" t="s">
        <v>70</v>
      </c>
      <c r="W8" s="200" t="s">
        <v>70</v>
      </c>
      <c r="X8" s="200" t="s">
        <v>70</v>
      </c>
      <c r="Y8" s="200" t="s">
        <v>70</v>
      </c>
      <c r="Z8" s="96" t="s">
        <v>9</v>
      </c>
      <c r="AA8" s="96" t="s">
        <v>9</v>
      </c>
      <c r="AB8" s="96" t="s">
        <v>9</v>
      </c>
      <c r="AC8" s="96" t="s">
        <v>9</v>
      </c>
      <c r="AD8" s="96" t="s">
        <v>9</v>
      </c>
      <c r="AE8" s="96" t="s">
        <v>9</v>
      </c>
      <c r="AF8" s="96" t="s">
        <v>9</v>
      </c>
      <c r="AG8" s="96" t="s">
        <v>9</v>
      </c>
      <c r="AH8" s="96" t="s">
        <v>9</v>
      </c>
      <c r="AI8" s="200"/>
      <c r="AJ8" s="96" t="s">
        <v>9</v>
      </c>
    </row>
    <row customHeight="1" ht="65.25">
      <c r="A9" s="99"/>
      <c r="B9" s="99"/>
      <c r="C9" s="99"/>
      <c r="D9" s="99"/>
      <c r="E9" s="99"/>
      <c r="F9" s="99"/>
      <c r="G9" s="114" t="s">
        <v>72</v>
      </c>
      <c r="H9" s="199" t="s">
        <v>75</v>
      </c>
      <c r="I9" s="114" t="s">
        <v>72</v>
      </c>
      <c r="J9" s="114" t="s">
        <v>72</v>
      </c>
      <c r="K9" s="199" t="s">
        <v>9</v>
      </c>
      <c r="L9" s="114" t="s">
        <v>72</v>
      </c>
      <c r="M9" s="114" t="s">
        <v>72</v>
      </c>
      <c r="N9" s="199" t="s">
        <v>9</v>
      </c>
      <c r="O9" s="200"/>
      <c r="P9" s="200"/>
      <c r="Q9" s="200"/>
      <c r="R9" s="200" t="s">
        <v>65</v>
      </c>
      <c r="S9" s="200" t="s">
        <v>66</v>
      </c>
      <c r="T9" s="200" t="s">
        <v>67</v>
      </c>
      <c r="U9" s="200" t="s">
        <v>68</v>
      </c>
      <c r="V9" s="200" t="s">
        <v>65</v>
      </c>
      <c r="W9" s="200" t="s">
        <v>66</v>
      </c>
      <c r="X9" s="200" t="s">
        <v>67</v>
      </c>
      <c r="Y9" s="200" t="s">
        <v>68</v>
      </c>
      <c r="Z9" s="15" t="s">
        <v>9</v>
      </c>
      <c r="AA9" s="16" t="s">
        <v>9</v>
      </c>
      <c r="AB9" s="15" t="s">
        <v>9</v>
      </c>
      <c r="AC9" s="99"/>
      <c r="AD9" s="99"/>
      <c r="AE9" s="99"/>
      <c r="AF9" s="99"/>
      <c r="AG9" s="99"/>
      <c r="AH9" s="99"/>
      <c r="AI9" s="200"/>
      <c r="AJ9" s="201" t="s">
        <v>9</v>
      </c>
    </row>
    <row customHeight="1" ht="15">
      <c r="A10" s="99"/>
      <c r="B10" s="99"/>
      <c r="C10" s="99"/>
      <c r="D10" s="99"/>
      <c r="E10" s="99"/>
      <c r="F10" s="99"/>
      <c r="G10" s="169"/>
      <c r="H10" s="169"/>
      <c r="I10" s="172"/>
      <c r="J10" s="172"/>
      <c r="K10" s="172"/>
      <c r="L10" s="172"/>
      <c r="M10" s="172"/>
      <c r="N10" s="172"/>
      <c r="O10" s="202" t="s">
        <v>76</v>
      </c>
      <c r="P10" s="202" t="s">
        <v>76</v>
      </c>
      <c r="Q10" s="202" t="s">
        <v>77</v>
      </c>
      <c r="R10" s="202" t="s">
        <v>78</v>
      </c>
      <c r="S10" s="202" t="s">
        <v>76</v>
      </c>
      <c r="T10" s="202" t="s">
        <v>78</v>
      </c>
      <c r="U10" s="202" t="s">
        <v>76</v>
      </c>
      <c r="V10" s="202" t="s">
        <v>78</v>
      </c>
      <c r="W10" s="202" t="s">
        <v>76</v>
      </c>
      <c r="X10" s="202" t="s">
        <v>78</v>
      </c>
      <c r="Y10" s="202" t="s">
        <v>76</v>
      </c>
      <c r="Z10" s="99"/>
      <c r="AA10" s="99"/>
      <c r="AB10" s="99"/>
      <c r="AC10" s="99"/>
      <c r="AD10" s="105" t="b">
        <v>1</v>
      </c>
      <c r="AE10" s="99"/>
      <c r="AF10" s="99"/>
      <c r="AG10" s="99"/>
      <c r="AH10" s="99"/>
      <c r="AI10" s="169"/>
      <c r="AJ10" s="99"/>
    </row>
    <row s="96" customFormat="1" customHeight="1" ht="0" hidden="1">
      <c r="A11" s="96"/>
      <c r="B11" s="103" t="s">
        <v>34</v>
      </c>
      <c r="C11" s="96"/>
      <c r="D11" s="96"/>
      <c r="E11" s="96"/>
      <c r="F11" s="203" t="s">
        <v>9</v>
      </c>
      <c r="G11" s="204" t="s">
        <v>9</v>
      </c>
      <c r="H11" s="205" t="s">
        <v>34</v>
      </c>
      <c r="I11" s="206"/>
      <c r="J11" s="207">
        <v>0</v>
      </c>
      <c r="K11" s="208"/>
      <c r="L11" s="206" t="s">
        <v>9</v>
      </c>
      <c r="M11" s="207" t="s">
        <v>9</v>
      </c>
      <c r="N11" s="208" t="s">
        <v>9</v>
      </c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96"/>
      <c r="AA11" s="96"/>
      <c r="AB11" s="96"/>
      <c r="AC11" s="96"/>
      <c r="AD11" s="105">
        <f>Главная!F22="да"</f>
        <v>0</v>
      </c>
      <c r="AE11" s="96"/>
      <c r="AF11" s="96"/>
      <c r="AG11" s="96"/>
      <c r="AH11" s="96"/>
      <c r="AI11" s="209"/>
      <c r="AJ11" s="174"/>
    </row>
    <row s="96" customFormat="1" customHeight="1" ht="0">
      <c r="A12" s="96"/>
      <c r="B12" s="103" t="s">
        <v>34</v>
      </c>
      <c r="C12" s="189" t="s">
        <v>79</v>
      </c>
      <c r="D12" s="96"/>
      <c r="E12" s="96"/>
      <c r="F12" s="203"/>
      <c r="G12" s="204" t="s">
        <v>9</v>
      </c>
      <c r="H12" s="205" t="s">
        <v>34</v>
      </c>
      <c r="I12" s="210" t="s">
        <v>9</v>
      </c>
      <c r="J12" s="204" t="s">
        <v>9</v>
      </c>
      <c r="K12" s="205">
        <f>_xlfn.IFERROR(Главная!F13,0)</f>
        <v>2024</v>
      </c>
      <c r="L12" s="206"/>
      <c r="M12" s="207">
        <v>0</v>
      </c>
      <c r="N12" s="208"/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  <c r="Z12" s="96"/>
      <c r="AA12" s="96"/>
      <c r="AB12" s="96"/>
      <c r="AC12" s="96"/>
      <c r="AD12" s="105" t="b">
        <v>1</v>
      </c>
      <c r="AE12" s="96"/>
      <c r="AF12" s="96"/>
      <c r="AG12" s="96"/>
      <c r="AH12" s="96"/>
      <c r="AI12" s="209"/>
      <c r="AJ12" s="174"/>
    </row>
    <row s="96" customFormat="1" customHeight="1" ht="18" hidden="1">
      <c r="A13" s="96"/>
      <c r="B13" s="103" t="s">
        <v>34</v>
      </c>
      <c r="C13" s="189" t="s">
        <v>79</v>
      </c>
      <c r="D13" s="189" t="s">
        <v>80</v>
      </c>
      <c r="E13" s="96"/>
      <c r="F13" s="203"/>
      <c r="G13" s="204" t="s">
        <v>9</v>
      </c>
      <c r="H13" s="205" t="s">
        <v>34</v>
      </c>
      <c r="I13" s="210"/>
      <c r="J13" s="204" t="s">
        <v>9</v>
      </c>
      <c r="K13" s="205" t="s">
        <v>79</v>
      </c>
      <c r="L13" s="210" t="s">
        <v>9</v>
      </c>
      <c r="M13" s="204" t="s">
        <v>81</v>
      </c>
      <c r="N13" s="205" t="s">
        <v>80</v>
      </c>
      <c r="O13" s="211"/>
      <c r="P13" s="211"/>
      <c r="Q13" s="212"/>
      <c r="R13" s="211"/>
      <c r="S13" s="211"/>
      <c r="T13" s="211"/>
      <c r="U13" s="211"/>
      <c r="V13" s="212"/>
      <c r="W13" s="212"/>
      <c r="X13" s="212"/>
      <c r="Y13" s="212"/>
      <c r="Z13" s="96"/>
      <c r="AA13" s="96"/>
      <c r="AB13" s="96"/>
      <c r="AC13" s="96"/>
      <c r="AD13" s="105">
        <f>AD$11</f>
        <v>0</v>
      </c>
      <c r="AE13" s="96"/>
      <c r="AF13" s="96"/>
      <c r="AG13" s="96"/>
      <c r="AH13" s="96"/>
      <c r="AI13" s="212"/>
      <c r="AJ13" s="174"/>
    </row>
    <row s="96" customFormat="1" customHeight="1" ht="18" hidden="1">
      <c r="A14" s="96"/>
      <c r="B14" s="103" t="s">
        <v>34</v>
      </c>
      <c r="C14" s="189" t="s">
        <v>79</v>
      </c>
      <c r="D14" s="189" t="s">
        <v>82</v>
      </c>
      <c r="E14" s="96"/>
      <c r="F14" s="203"/>
      <c r="G14" s="204" t="s">
        <v>9</v>
      </c>
      <c r="H14" s="205" t="s">
        <v>34</v>
      </c>
      <c r="I14" s="210"/>
      <c r="J14" s="204" t="s">
        <v>9</v>
      </c>
      <c r="K14" s="205" t="s">
        <v>79</v>
      </c>
      <c r="L14" s="210" t="s">
        <v>9</v>
      </c>
      <c r="M14" s="204" t="s">
        <v>83</v>
      </c>
      <c r="N14" s="205" t="s">
        <v>82</v>
      </c>
      <c r="O14" s="211"/>
      <c r="P14" s="211"/>
      <c r="Q14" s="212"/>
      <c r="R14" s="211"/>
      <c r="S14" s="211"/>
      <c r="T14" s="211"/>
      <c r="U14" s="211"/>
      <c r="V14" s="212"/>
      <c r="W14" s="212"/>
      <c r="X14" s="212"/>
      <c r="Y14" s="212"/>
      <c r="Z14" s="96"/>
      <c r="AA14" s="96"/>
      <c r="AB14" s="96"/>
      <c r="AC14" s="96"/>
      <c r="AD14" s="105">
        <f>AD$11</f>
        <v>0</v>
      </c>
      <c r="AE14" s="96"/>
      <c r="AF14" s="96"/>
      <c r="AG14" s="96"/>
      <c r="AH14" s="96"/>
      <c r="AI14" s="212"/>
      <c r="AJ14" s="174"/>
    </row>
    <row s="96" customFormat="1" customHeight="1" ht="18" hidden="1">
      <c r="A15" s="96"/>
      <c r="B15" s="103" t="s">
        <v>34</v>
      </c>
      <c r="C15" s="189" t="s">
        <v>79</v>
      </c>
      <c r="D15" s="189" t="s">
        <v>84</v>
      </c>
      <c r="E15" s="96"/>
      <c r="F15" s="203"/>
      <c r="G15" s="204" t="s">
        <v>9</v>
      </c>
      <c r="H15" s="205" t="s">
        <v>34</v>
      </c>
      <c r="I15" s="210"/>
      <c r="J15" s="204" t="s">
        <v>9</v>
      </c>
      <c r="K15" s="205" t="s">
        <v>79</v>
      </c>
      <c r="L15" s="210" t="s">
        <v>9</v>
      </c>
      <c r="M15" s="204" t="s">
        <v>85</v>
      </c>
      <c r="N15" s="205" t="s">
        <v>84</v>
      </c>
      <c r="O15" s="213">
        <f>O14-O13</f>
        <v>0</v>
      </c>
      <c r="P15" s="213">
        <f>P14-P13</f>
        <v>0</v>
      </c>
      <c r="Q15" s="213">
        <f>Q14-Q13</f>
        <v>0</v>
      </c>
      <c r="R15" s="213">
        <f>R14-R13</f>
        <v>0</v>
      </c>
      <c r="S15" s="213">
        <f>S14-S13</f>
        <v>0</v>
      </c>
      <c r="T15" s="213">
        <f>T14-T13</f>
        <v>0</v>
      </c>
      <c r="U15" s="213">
        <f>U14-U13</f>
        <v>0</v>
      </c>
      <c r="V15" s="213">
        <f>V14-V13</f>
        <v>0</v>
      </c>
      <c r="W15" s="213">
        <f>W14-W13</f>
        <v>0</v>
      </c>
      <c r="X15" s="213">
        <f>X14-X13</f>
        <v>0</v>
      </c>
      <c r="Y15" s="213">
        <f>Y14-Y13</f>
        <v>0</v>
      </c>
      <c r="Z15" s="96"/>
      <c r="AA15" s="96"/>
      <c r="AB15" s="96"/>
      <c r="AC15" s="96"/>
      <c r="AD15" s="105">
        <f>AD$11</f>
        <v>0</v>
      </c>
      <c r="AE15" s="96"/>
      <c r="AF15" s="96"/>
      <c r="AG15" s="96"/>
      <c r="AH15" s="96"/>
      <c r="AI15" s="212"/>
      <c r="AJ15" s="174"/>
    </row>
    <row s="100" customFormat="1" customHeight="1" ht="0">
      <c r="A16" s="100"/>
      <c r="B16" s="102"/>
      <c r="C16" s="100"/>
      <c r="D16" s="100"/>
      <c r="E16" s="100"/>
      <c r="F16" s="214"/>
      <c r="G16" s="215"/>
      <c r="H16" s="216"/>
      <c r="I16" s="217"/>
      <c r="J16" s="215"/>
      <c r="K16" s="216"/>
      <c r="L16" s="217"/>
      <c r="M16" s="215"/>
      <c r="N16" s="119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00"/>
      <c r="AA16" s="100"/>
      <c r="AB16" s="100"/>
      <c r="AC16" s="100"/>
      <c r="AD16" s="105"/>
      <c r="AE16" s="100"/>
      <c r="AF16" s="100"/>
      <c r="AG16" s="100"/>
      <c r="AH16" s="100"/>
      <c r="AI16" s="133"/>
      <c r="AJ16" s="174"/>
    </row>
    <row s="96" customFormat="1" customHeight="1" ht="0.075">
      <c r="A17" s="175"/>
      <c r="B17" s="218" t="s">
        <v>34</v>
      </c>
      <c r="C17" s="219" t="s">
        <v>79</v>
      </c>
      <c r="D17" s="175"/>
      <c r="E17" s="175"/>
      <c r="F17" s="220"/>
      <c r="G17" s="221" t="s">
        <v>16</v>
      </c>
      <c r="H17" s="222" t="s">
        <v>34</v>
      </c>
      <c r="I17" s="223"/>
      <c r="J17" s="221" t="s">
        <v>16</v>
      </c>
      <c r="K17" s="222" t="s">
        <v>79</v>
      </c>
      <c r="L17" s="224"/>
      <c r="M17" s="225" t="s">
        <v>15</v>
      </c>
      <c r="N17" s="226" t="s">
        <v>15</v>
      </c>
      <c r="O17" s="227"/>
      <c r="P17" s="228"/>
      <c r="Q17" s="229"/>
      <c r="R17" s="230"/>
      <c r="S17" s="231"/>
      <c r="T17" s="232"/>
      <c r="U17" s="233"/>
      <c r="V17" s="234"/>
      <c r="W17" s="235"/>
      <c r="X17" s="236"/>
      <c r="Y17" s="237"/>
      <c r="Z17" s="175"/>
      <c r="AA17" s="175"/>
      <c r="AB17" s="175"/>
      <c r="AC17" s="175"/>
      <c r="AD17" s="43" t="b">
        <v>1</v>
      </c>
      <c r="AE17" s="175"/>
      <c r="AF17" s="175"/>
      <c r="AG17" s="175"/>
      <c r="AH17" s="175"/>
      <c r="AI17" s="238"/>
      <c r="AJ17" s="239"/>
    </row>
    <row s="96" customFormat="1" customHeight="1" ht="0.9090909090909092" hidden="1">
      <c r="A18" s="96"/>
      <c r="B18" s="103" t="s">
        <v>34</v>
      </c>
      <c r="C18" s="189" t="s">
        <v>86</v>
      </c>
      <c r="D18" s="96"/>
      <c r="E18" s="96"/>
      <c r="F18" s="203"/>
      <c r="G18" s="204" t="s">
        <v>9</v>
      </c>
      <c r="H18" s="205" t="s">
        <v>34</v>
      </c>
      <c r="I18" s="210" t="s">
        <v>9</v>
      </c>
      <c r="J18" s="204" t="s">
        <v>9</v>
      </c>
      <c r="K18" s="205" t="s">
        <v>86</v>
      </c>
      <c r="L18" s="206"/>
      <c r="M18" s="207">
        <v>0</v>
      </c>
      <c r="N18" s="208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96"/>
      <c r="AA18" s="96"/>
      <c r="AB18" s="96"/>
      <c r="AC18" s="96"/>
      <c r="AD18" s="105">
        <f>AD$11</f>
        <v>0</v>
      </c>
      <c r="AE18" s="96"/>
      <c r="AF18" s="96"/>
      <c r="AG18" s="96"/>
      <c r="AH18" s="96"/>
      <c r="AI18" s="209"/>
      <c r="AJ18" s="174"/>
    </row>
    <row s="96" customFormat="1" customHeight="1" ht="18" hidden="1">
      <c r="A19" s="96"/>
      <c r="B19" s="103" t="s">
        <v>34</v>
      </c>
      <c r="C19" s="189" t="s">
        <v>86</v>
      </c>
      <c r="D19" s="189" t="s">
        <v>80</v>
      </c>
      <c r="E19" s="96"/>
      <c r="F19" s="203"/>
      <c r="G19" s="204" t="s">
        <v>9</v>
      </c>
      <c r="H19" s="205" t="s">
        <v>34</v>
      </c>
      <c r="I19" s="210"/>
      <c r="J19" s="204" t="s">
        <v>9</v>
      </c>
      <c r="K19" s="205" t="s">
        <v>86</v>
      </c>
      <c r="L19" s="210" t="s">
        <v>9</v>
      </c>
      <c r="M19" s="204" t="s">
        <v>81</v>
      </c>
      <c r="N19" s="205" t="s">
        <v>80</v>
      </c>
      <c r="O19" s="211"/>
      <c r="P19" s="211"/>
      <c r="Q19" s="212"/>
      <c r="R19" s="211"/>
      <c r="S19" s="211"/>
      <c r="T19" s="211"/>
      <c r="U19" s="211"/>
      <c r="V19" s="212"/>
      <c r="W19" s="212"/>
      <c r="X19" s="212"/>
      <c r="Y19" s="212"/>
      <c r="Z19" s="96"/>
      <c r="AA19" s="96"/>
      <c r="AB19" s="96"/>
      <c r="AC19" s="96"/>
      <c r="AD19" s="105">
        <f>AD$11</f>
        <v>0</v>
      </c>
      <c r="AE19" s="96"/>
      <c r="AF19" s="96"/>
      <c r="AG19" s="96"/>
      <c r="AH19" s="96"/>
      <c r="AI19" s="212"/>
      <c r="AJ19" s="174"/>
    </row>
    <row s="96" customFormat="1" customHeight="1" ht="18" hidden="1">
      <c r="A20" s="96"/>
      <c r="B20" s="103" t="s">
        <v>34</v>
      </c>
      <c r="C20" s="189" t="s">
        <v>86</v>
      </c>
      <c r="D20" s="189" t="s">
        <v>82</v>
      </c>
      <c r="E20" s="96"/>
      <c r="F20" s="203"/>
      <c r="G20" s="204" t="s">
        <v>9</v>
      </c>
      <c r="H20" s="205" t="s">
        <v>34</v>
      </c>
      <c r="I20" s="210"/>
      <c r="J20" s="204" t="s">
        <v>9</v>
      </c>
      <c r="K20" s="205" t="s">
        <v>86</v>
      </c>
      <c r="L20" s="210" t="s">
        <v>9</v>
      </c>
      <c r="M20" s="204" t="s">
        <v>83</v>
      </c>
      <c r="N20" s="205" t="s">
        <v>82</v>
      </c>
      <c r="O20" s="211"/>
      <c r="P20" s="211"/>
      <c r="Q20" s="212"/>
      <c r="R20" s="211"/>
      <c r="S20" s="211"/>
      <c r="T20" s="211"/>
      <c r="U20" s="211"/>
      <c r="V20" s="212"/>
      <c r="W20" s="212"/>
      <c r="X20" s="212"/>
      <c r="Y20" s="212"/>
      <c r="Z20" s="96"/>
      <c r="AA20" s="96"/>
      <c r="AB20" s="96"/>
      <c r="AC20" s="96"/>
      <c r="AD20" s="105">
        <f>AD$11</f>
        <v>0</v>
      </c>
      <c r="AE20" s="96"/>
      <c r="AF20" s="96"/>
      <c r="AG20" s="96"/>
      <c r="AH20" s="96"/>
      <c r="AI20" s="212"/>
      <c r="AJ20" s="174"/>
    </row>
    <row s="96" customFormat="1" customHeight="1" ht="18" hidden="1">
      <c r="A21" s="96"/>
      <c r="B21" s="103" t="s">
        <v>34</v>
      </c>
      <c r="C21" s="189" t="s">
        <v>86</v>
      </c>
      <c r="D21" s="189" t="s">
        <v>84</v>
      </c>
      <c r="E21" s="96"/>
      <c r="F21" s="203"/>
      <c r="G21" s="204" t="s">
        <v>9</v>
      </c>
      <c r="H21" s="205" t="s">
        <v>34</v>
      </c>
      <c r="I21" s="210"/>
      <c r="J21" s="204" t="s">
        <v>9</v>
      </c>
      <c r="K21" s="205" t="s">
        <v>86</v>
      </c>
      <c r="L21" s="210" t="s">
        <v>9</v>
      </c>
      <c r="M21" s="204" t="s">
        <v>85</v>
      </c>
      <c r="N21" s="205" t="s">
        <v>84</v>
      </c>
      <c r="O21" s="213">
        <f>O20-O19</f>
        <v>0</v>
      </c>
      <c r="P21" s="213">
        <f>P20-P19</f>
        <v>0</v>
      </c>
      <c r="Q21" s="213">
        <f>Q20-Q19</f>
        <v>0</v>
      </c>
      <c r="R21" s="213">
        <f>R20-R19</f>
        <v>0</v>
      </c>
      <c r="S21" s="213">
        <f>S20-S19</f>
        <v>0</v>
      </c>
      <c r="T21" s="213">
        <f>T20-T19</f>
        <v>0</v>
      </c>
      <c r="U21" s="213">
        <f>U20-U19</f>
        <v>0</v>
      </c>
      <c r="V21" s="213">
        <f>V20-V19</f>
        <v>0</v>
      </c>
      <c r="W21" s="213">
        <f>W20-W19</f>
        <v>0</v>
      </c>
      <c r="X21" s="213">
        <f>X20-X19</f>
        <v>0</v>
      </c>
      <c r="Y21" s="213">
        <f>Y20-Y19</f>
        <v>0</v>
      </c>
      <c r="Z21" s="96"/>
      <c r="AA21" s="96"/>
      <c r="AB21" s="96"/>
      <c r="AC21" s="96"/>
      <c r="AD21" s="105">
        <f>AD$11</f>
        <v>0</v>
      </c>
      <c r="AE21" s="96"/>
      <c r="AF21" s="96"/>
      <c r="AG21" s="96"/>
      <c r="AH21" s="96"/>
      <c r="AI21" s="212"/>
      <c r="AJ21" s="174"/>
    </row>
    <row s="100" customFormat="1" customHeight="1" ht="0">
      <c r="A22" s="100"/>
      <c r="B22" s="102"/>
      <c r="C22" s="100"/>
      <c r="D22" s="100"/>
      <c r="E22" s="100"/>
      <c r="F22" s="214"/>
      <c r="G22" s="215"/>
      <c r="H22" s="216"/>
      <c r="I22" s="217"/>
      <c r="J22" s="215"/>
      <c r="K22" s="216"/>
      <c r="L22" s="217"/>
      <c r="M22" s="215"/>
      <c r="N22" s="119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00"/>
      <c r="AA22" s="100"/>
      <c r="AB22" s="100"/>
      <c r="AC22" s="100"/>
      <c r="AD22" s="105"/>
      <c r="AE22" s="100"/>
      <c r="AF22" s="100"/>
      <c r="AG22" s="100"/>
      <c r="AH22" s="100"/>
      <c r="AI22" s="133"/>
      <c r="AJ22" s="174"/>
    </row>
    <row s="96" customFormat="1" customHeight="1" ht="0.075">
      <c r="A23" s="175"/>
      <c r="B23" s="218" t="s">
        <v>34</v>
      </c>
      <c r="C23" s="219" t="s">
        <v>86</v>
      </c>
      <c r="D23" s="175"/>
      <c r="E23" s="175"/>
      <c r="F23" s="220"/>
      <c r="G23" s="221" t="s">
        <v>16</v>
      </c>
      <c r="H23" s="222" t="s">
        <v>34</v>
      </c>
      <c r="I23" s="223"/>
      <c r="J23" s="221" t="s">
        <v>16</v>
      </c>
      <c r="K23" s="222" t="s">
        <v>86</v>
      </c>
      <c r="L23" s="240"/>
      <c r="M23" s="241" t="s">
        <v>15</v>
      </c>
      <c r="N23" s="242" t="s">
        <v>15</v>
      </c>
      <c r="O23" s="243"/>
      <c r="P23" s="244"/>
      <c r="Q23" s="245"/>
      <c r="R23" s="246"/>
      <c r="S23" s="247"/>
      <c r="T23" s="248"/>
      <c r="U23" s="249"/>
      <c r="V23" s="250"/>
      <c r="W23" s="251"/>
      <c r="X23" s="252"/>
      <c r="Y23" s="253"/>
      <c r="Z23" s="175"/>
      <c r="AA23" s="175"/>
      <c r="AB23" s="175"/>
      <c r="AC23" s="175"/>
      <c r="AD23" s="43" t="b">
        <v>1</v>
      </c>
      <c r="AE23" s="175"/>
      <c r="AF23" s="175"/>
      <c r="AG23" s="175"/>
      <c r="AH23" s="175"/>
      <c r="AI23" s="254"/>
      <c r="AJ23" s="239"/>
    </row>
    <row s="100" customFormat="1" customHeight="1" ht="0">
      <c r="A24" s="100"/>
      <c r="B24" s="102"/>
      <c r="C24" s="100"/>
      <c r="D24" s="100"/>
      <c r="E24" s="100"/>
      <c r="F24" s="214"/>
      <c r="G24" s="215"/>
      <c r="H24" s="216"/>
      <c r="I24" s="217"/>
      <c r="J24" s="215"/>
      <c r="K24" s="119"/>
      <c r="L24" s="217"/>
      <c r="M24" s="255"/>
      <c r="N24" s="119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00"/>
      <c r="AA24" s="100"/>
      <c r="AB24" s="100"/>
      <c r="AC24" s="100"/>
      <c r="AD24" s="105"/>
      <c r="AE24" s="100"/>
      <c r="AF24" s="100"/>
      <c r="AG24" s="100"/>
      <c r="AH24" s="100"/>
      <c r="AI24" s="133"/>
      <c r="AJ24" s="174"/>
    </row>
    <row s="96" customFormat="1" customHeight="1" ht="0.075">
      <c r="A25" s="175"/>
      <c r="B25" s="218" t="s">
        <v>34</v>
      </c>
      <c r="C25" s="175"/>
      <c r="D25" s="175"/>
      <c r="E25" s="175"/>
      <c r="F25" s="220"/>
      <c r="G25" s="221" t="s">
        <v>16</v>
      </c>
      <c r="H25" s="222" t="s">
        <v>34</v>
      </c>
      <c r="I25" s="256"/>
      <c r="J25" s="257" t="s">
        <v>15</v>
      </c>
      <c r="K25" s="258" t="s">
        <v>15</v>
      </c>
      <c r="L25" s="259" t="s">
        <v>9</v>
      </c>
      <c r="M25" s="260" t="s">
        <v>9</v>
      </c>
      <c r="N25" s="261" t="s">
        <v>9</v>
      </c>
      <c r="O25" s="262"/>
      <c r="P25" s="263"/>
      <c r="Q25" s="264"/>
      <c r="R25" s="265"/>
      <c r="S25" s="266"/>
      <c r="T25" s="267"/>
      <c r="U25" s="268"/>
      <c r="V25" s="269"/>
      <c r="W25" s="270"/>
      <c r="X25" s="271"/>
      <c r="Y25" s="272"/>
      <c r="Z25" s="175"/>
      <c r="AA25" s="175"/>
      <c r="AB25" s="175"/>
      <c r="AC25" s="175"/>
      <c r="AD25" s="43" t="b">
        <v>1</v>
      </c>
      <c r="AE25" s="175"/>
      <c r="AF25" s="175"/>
      <c r="AG25" s="175"/>
      <c r="AH25" s="175"/>
      <c r="AI25" s="273"/>
      <c r="AJ25" s="239"/>
    </row>
    <row s="96" customFormat="1" customHeight="1" ht="0.9090909090909092" hidden="1">
      <c r="A26" s="96"/>
      <c r="B26" s="103" t="s">
        <v>35</v>
      </c>
      <c r="C26" s="96"/>
      <c r="D26" s="96"/>
      <c r="E26" s="96"/>
      <c r="F26" s="203" t="s">
        <v>9</v>
      </c>
      <c r="G26" s="204" t="s">
        <v>9</v>
      </c>
      <c r="H26" s="205" t="s">
        <v>35</v>
      </c>
      <c r="I26" s="206"/>
      <c r="J26" s="207">
        <v>0</v>
      </c>
      <c r="K26" s="208"/>
      <c r="L26" s="206" t="s">
        <v>9</v>
      </c>
      <c r="M26" s="207" t="s">
        <v>9</v>
      </c>
      <c r="N26" s="208" t="s">
        <v>9</v>
      </c>
      <c r="O26" s="209"/>
      <c r="P26" s="209"/>
      <c r="Q26" s="209"/>
      <c r="R26" s="209"/>
      <c r="S26" s="209"/>
      <c r="T26" s="209"/>
      <c r="U26" s="209"/>
      <c r="V26" s="209"/>
      <c r="W26" s="209"/>
      <c r="X26" s="209"/>
      <c r="Y26" s="209"/>
      <c r="Z26" s="96"/>
      <c r="AA26" s="96"/>
      <c r="AB26" s="96"/>
      <c r="AC26" s="96"/>
      <c r="AD26" s="105">
        <f>Главная!F23="да"</f>
        <v>0</v>
      </c>
      <c r="AE26" s="96"/>
      <c r="AF26" s="96"/>
      <c r="AG26" s="96"/>
      <c r="AH26" s="96"/>
      <c r="AI26" s="209"/>
      <c r="AJ26" s="174"/>
    </row>
    <row s="96" customFormat="1" customHeight="1" ht="0.9090909090909092">
      <c r="A27" s="96"/>
      <c r="B27" s="103" t="s">
        <v>35</v>
      </c>
      <c r="C27" s="189" t="s">
        <v>79</v>
      </c>
      <c r="D27" s="96"/>
      <c r="E27" s="96"/>
      <c r="F27" s="203"/>
      <c r="G27" s="204" t="s">
        <v>9</v>
      </c>
      <c r="H27" s="205" t="s">
        <v>35</v>
      </c>
      <c r="I27" s="210" t="s">
        <v>9</v>
      </c>
      <c r="J27" s="204" t="s">
        <v>9</v>
      </c>
      <c r="K27" s="205">
        <f>_xlfn.IFERROR(Главная!F13,0)</f>
        <v>2024</v>
      </c>
      <c r="L27" s="206"/>
      <c r="M27" s="207">
        <v>0</v>
      </c>
      <c r="N27" s="208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96"/>
      <c r="AA27" s="96"/>
      <c r="AB27" s="96"/>
      <c r="AC27" s="96"/>
      <c r="AD27" s="105" t="b">
        <v>1</v>
      </c>
      <c r="AE27" s="96"/>
      <c r="AF27" s="96"/>
      <c r="AG27" s="96"/>
      <c r="AH27" s="96"/>
      <c r="AI27" s="209"/>
      <c r="AJ27" s="174"/>
    </row>
    <row s="96" customFormat="1" customHeight="1" ht="18" hidden="1">
      <c r="A28" s="96"/>
      <c r="B28" s="103" t="s">
        <v>35</v>
      </c>
      <c r="C28" s="189" t="s">
        <v>79</v>
      </c>
      <c r="D28" s="189" t="s">
        <v>80</v>
      </c>
      <c r="E28" s="96"/>
      <c r="F28" s="203"/>
      <c r="G28" s="204" t="s">
        <v>9</v>
      </c>
      <c r="H28" s="205" t="s">
        <v>35</v>
      </c>
      <c r="I28" s="210"/>
      <c r="J28" s="204" t="s">
        <v>9</v>
      </c>
      <c r="K28" s="205" t="s">
        <v>79</v>
      </c>
      <c r="L28" s="210" t="s">
        <v>9</v>
      </c>
      <c r="M28" s="204" t="s">
        <v>81</v>
      </c>
      <c r="N28" s="205" t="s">
        <v>80</v>
      </c>
      <c r="O28" s="211"/>
      <c r="P28" s="211"/>
      <c r="Q28" s="212"/>
      <c r="R28" s="211"/>
      <c r="S28" s="211"/>
      <c r="T28" s="211"/>
      <c r="U28" s="211"/>
      <c r="V28" s="212">
        <v>0</v>
      </c>
      <c r="W28" s="212">
        <v>0</v>
      </c>
      <c r="X28" s="212">
        <v>0</v>
      </c>
      <c r="Y28" s="212">
        <v>0</v>
      </c>
      <c r="Z28" s="96"/>
      <c r="AA28" s="96"/>
      <c r="AB28" s="96"/>
      <c r="AC28" s="96"/>
      <c r="AD28" s="105">
        <f>AD$26</f>
        <v>0</v>
      </c>
      <c r="AE28" s="96"/>
      <c r="AF28" s="96"/>
      <c r="AG28" s="96"/>
      <c r="AH28" s="96"/>
      <c r="AI28" s="212"/>
      <c r="AJ28" s="174"/>
    </row>
    <row s="96" customFormat="1" customHeight="1" ht="18" hidden="1">
      <c r="A29" s="96"/>
      <c r="B29" s="103" t="s">
        <v>35</v>
      </c>
      <c r="C29" s="189" t="s">
        <v>79</v>
      </c>
      <c r="D29" s="189" t="s">
        <v>82</v>
      </c>
      <c r="E29" s="96"/>
      <c r="F29" s="203"/>
      <c r="G29" s="204" t="s">
        <v>9</v>
      </c>
      <c r="H29" s="205" t="s">
        <v>35</v>
      </c>
      <c r="I29" s="210"/>
      <c r="J29" s="204" t="s">
        <v>9</v>
      </c>
      <c r="K29" s="205" t="s">
        <v>79</v>
      </c>
      <c r="L29" s="210" t="s">
        <v>9</v>
      </c>
      <c r="M29" s="204" t="s">
        <v>83</v>
      </c>
      <c r="N29" s="205" t="s">
        <v>82</v>
      </c>
      <c r="O29" s="211"/>
      <c r="P29" s="211"/>
      <c r="Q29" s="212"/>
      <c r="R29" s="211"/>
      <c r="S29" s="211"/>
      <c r="T29" s="211"/>
      <c r="U29" s="211"/>
      <c r="V29" s="212">
        <v>0</v>
      </c>
      <c r="W29" s="212">
        <v>0</v>
      </c>
      <c r="X29" s="212">
        <v>0</v>
      </c>
      <c r="Y29" s="212">
        <v>0</v>
      </c>
      <c r="Z29" s="96"/>
      <c r="AA29" s="96"/>
      <c r="AB29" s="96"/>
      <c r="AC29" s="96"/>
      <c r="AD29" s="105">
        <f>AD$26</f>
        <v>0</v>
      </c>
      <c r="AE29" s="96"/>
      <c r="AF29" s="96"/>
      <c r="AG29" s="96"/>
      <c r="AH29" s="96"/>
      <c r="AI29" s="212"/>
      <c r="AJ29" s="174"/>
    </row>
    <row s="96" customFormat="1" customHeight="1" ht="18" hidden="1">
      <c r="A30" s="96"/>
      <c r="B30" s="103" t="s">
        <v>35</v>
      </c>
      <c r="C30" s="189" t="s">
        <v>79</v>
      </c>
      <c r="D30" s="189" t="s">
        <v>84</v>
      </c>
      <c r="E30" s="96"/>
      <c r="F30" s="203"/>
      <c r="G30" s="204" t="s">
        <v>9</v>
      </c>
      <c r="H30" s="205" t="s">
        <v>35</v>
      </c>
      <c r="I30" s="210"/>
      <c r="J30" s="204" t="s">
        <v>9</v>
      </c>
      <c r="K30" s="205" t="s">
        <v>79</v>
      </c>
      <c r="L30" s="210" t="s">
        <v>9</v>
      </c>
      <c r="M30" s="204" t="s">
        <v>85</v>
      </c>
      <c r="N30" s="205" t="s">
        <v>84</v>
      </c>
      <c r="O30" s="213">
        <f>O29-O28</f>
        <v>0</v>
      </c>
      <c r="P30" s="213">
        <f>P29-P28</f>
        <v>0</v>
      </c>
      <c r="Q30" s="213">
        <f>Q29-Q28</f>
        <v>0</v>
      </c>
      <c r="R30" s="213">
        <f>R29-R28</f>
        <v>0</v>
      </c>
      <c r="S30" s="213">
        <f>S29-S28</f>
        <v>0</v>
      </c>
      <c r="T30" s="213">
        <f>T29-T28</f>
        <v>0</v>
      </c>
      <c r="U30" s="213">
        <f>U29-U28</f>
        <v>0</v>
      </c>
      <c r="V30" s="213">
        <f>V29-V28</f>
        <v>0</v>
      </c>
      <c r="W30" s="213">
        <f>W29-W28</f>
        <v>0</v>
      </c>
      <c r="X30" s="213">
        <f>X29-X28</f>
        <v>0</v>
      </c>
      <c r="Y30" s="213">
        <f>Y29-Y28</f>
        <v>0</v>
      </c>
      <c r="Z30" s="96"/>
      <c r="AA30" s="96"/>
      <c r="AB30" s="96"/>
      <c r="AC30" s="96"/>
      <c r="AD30" s="105">
        <f>AD$26</f>
        <v>0</v>
      </c>
      <c r="AE30" s="96"/>
      <c r="AF30" s="96"/>
      <c r="AG30" s="96"/>
      <c r="AH30" s="96"/>
      <c r="AI30" s="212"/>
      <c r="AJ30" s="174"/>
    </row>
    <row s="100" customFormat="1" customHeight="1" ht="0">
      <c r="A31" s="100"/>
      <c r="B31" s="102"/>
      <c r="C31" s="100"/>
      <c r="D31" s="100"/>
      <c r="E31" s="100"/>
      <c r="F31" s="214"/>
      <c r="G31" s="215"/>
      <c r="H31" s="216"/>
      <c r="I31" s="217"/>
      <c r="J31" s="215"/>
      <c r="K31" s="216"/>
      <c r="L31" s="217"/>
      <c r="M31" s="215"/>
      <c r="N31" s="119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00"/>
      <c r="AA31" s="100"/>
      <c r="AB31" s="100"/>
      <c r="AC31" s="100"/>
      <c r="AD31" s="105"/>
      <c r="AE31" s="100"/>
      <c r="AF31" s="100"/>
      <c r="AG31" s="100"/>
      <c r="AH31" s="100"/>
      <c r="AI31" s="133"/>
      <c r="AJ31" s="174"/>
    </row>
    <row s="96" customFormat="1" customHeight="1" ht="0.075">
      <c r="A32" s="175"/>
      <c r="B32" s="218" t="s">
        <v>35</v>
      </c>
      <c r="C32" s="219" t="s">
        <v>79</v>
      </c>
      <c r="D32" s="175"/>
      <c r="E32" s="175"/>
      <c r="F32" s="220"/>
      <c r="G32" s="221" t="s">
        <v>16</v>
      </c>
      <c r="H32" s="222" t="s">
        <v>35</v>
      </c>
      <c r="I32" s="223"/>
      <c r="J32" s="221" t="s">
        <v>16</v>
      </c>
      <c r="K32" s="222" t="s">
        <v>79</v>
      </c>
      <c r="L32" s="274"/>
      <c r="M32" s="275" t="s">
        <v>15</v>
      </c>
      <c r="N32" s="276" t="s">
        <v>15</v>
      </c>
      <c r="O32" s="277"/>
      <c r="P32" s="278"/>
      <c r="Q32" s="279"/>
      <c r="R32" s="280"/>
      <c r="S32" s="281"/>
      <c r="T32" s="282"/>
      <c r="U32" s="283"/>
      <c r="V32" s="284"/>
      <c r="W32" s="285"/>
      <c r="X32" s="286"/>
      <c r="Y32" s="287"/>
      <c r="Z32" s="175"/>
      <c r="AA32" s="175"/>
      <c r="AB32" s="175"/>
      <c r="AC32" s="175"/>
      <c r="AD32" s="43" t="b">
        <v>1</v>
      </c>
      <c r="AE32" s="175"/>
      <c r="AF32" s="175"/>
      <c r="AG32" s="175"/>
      <c r="AH32" s="175"/>
      <c r="AI32" s="288"/>
      <c r="AJ32" s="239"/>
    </row>
    <row s="96" customFormat="1" customHeight="1" ht="0.9090909090909092" hidden="1">
      <c r="A33" s="96"/>
      <c r="B33" s="103" t="s">
        <v>35</v>
      </c>
      <c r="C33" s="189" t="s">
        <v>86</v>
      </c>
      <c r="D33" s="96"/>
      <c r="E33" s="96"/>
      <c r="F33" s="203"/>
      <c r="G33" s="204" t="s">
        <v>9</v>
      </c>
      <c r="H33" s="205" t="s">
        <v>35</v>
      </c>
      <c r="I33" s="210" t="s">
        <v>9</v>
      </c>
      <c r="J33" s="204" t="s">
        <v>9</v>
      </c>
      <c r="K33" s="205" t="s">
        <v>86</v>
      </c>
      <c r="L33" s="206"/>
      <c r="M33" s="207">
        <v>0</v>
      </c>
      <c r="N33" s="208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96"/>
      <c r="AA33" s="96"/>
      <c r="AB33" s="96"/>
      <c r="AC33" s="96"/>
      <c r="AD33" s="105">
        <f>AD$26</f>
        <v>0</v>
      </c>
      <c r="AE33" s="96"/>
      <c r="AF33" s="96"/>
      <c r="AG33" s="96"/>
      <c r="AH33" s="96"/>
      <c r="AI33" s="209"/>
      <c r="AJ33" s="174"/>
    </row>
    <row s="96" customFormat="1" customHeight="1" ht="18" hidden="1">
      <c r="A34" s="96"/>
      <c r="B34" s="103" t="s">
        <v>35</v>
      </c>
      <c r="C34" s="189" t="s">
        <v>86</v>
      </c>
      <c r="D34" s="189" t="s">
        <v>80</v>
      </c>
      <c r="E34" s="96"/>
      <c r="F34" s="203"/>
      <c r="G34" s="204" t="s">
        <v>9</v>
      </c>
      <c r="H34" s="205" t="s">
        <v>35</v>
      </c>
      <c r="I34" s="210"/>
      <c r="J34" s="204" t="s">
        <v>9</v>
      </c>
      <c r="K34" s="205" t="s">
        <v>86</v>
      </c>
      <c r="L34" s="210" t="s">
        <v>9</v>
      </c>
      <c r="M34" s="204" t="s">
        <v>81</v>
      </c>
      <c r="N34" s="205" t="s">
        <v>80</v>
      </c>
      <c r="O34" s="211"/>
      <c r="P34" s="211"/>
      <c r="Q34" s="212"/>
      <c r="R34" s="211"/>
      <c r="S34" s="211"/>
      <c r="T34" s="211"/>
      <c r="U34" s="211"/>
      <c r="V34" s="212">
        <v>0</v>
      </c>
      <c r="W34" s="212">
        <v>0</v>
      </c>
      <c r="X34" s="212">
        <v>0</v>
      </c>
      <c r="Y34" s="212">
        <v>0</v>
      </c>
      <c r="Z34" s="96"/>
      <c r="AA34" s="96"/>
      <c r="AB34" s="96"/>
      <c r="AC34" s="96"/>
      <c r="AD34" s="105">
        <f>AD$26</f>
        <v>0</v>
      </c>
      <c r="AE34" s="96"/>
      <c r="AF34" s="96"/>
      <c r="AG34" s="96"/>
      <c r="AH34" s="96"/>
      <c r="AI34" s="212"/>
      <c r="AJ34" s="174"/>
    </row>
    <row s="96" customFormat="1" customHeight="1" ht="18" hidden="1">
      <c r="A35" s="96"/>
      <c r="B35" s="103" t="s">
        <v>35</v>
      </c>
      <c r="C35" s="189" t="s">
        <v>86</v>
      </c>
      <c r="D35" s="189" t="s">
        <v>82</v>
      </c>
      <c r="E35" s="96"/>
      <c r="F35" s="203"/>
      <c r="G35" s="204" t="s">
        <v>9</v>
      </c>
      <c r="H35" s="205" t="s">
        <v>35</v>
      </c>
      <c r="I35" s="210"/>
      <c r="J35" s="204" t="s">
        <v>9</v>
      </c>
      <c r="K35" s="205" t="s">
        <v>86</v>
      </c>
      <c r="L35" s="210" t="s">
        <v>9</v>
      </c>
      <c r="M35" s="204" t="s">
        <v>83</v>
      </c>
      <c r="N35" s="205" t="s">
        <v>82</v>
      </c>
      <c r="O35" s="211"/>
      <c r="P35" s="211"/>
      <c r="Q35" s="212"/>
      <c r="R35" s="211"/>
      <c r="S35" s="211"/>
      <c r="T35" s="211"/>
      <c r="U35" s="211"/>
      <c r="V35" s="212">
        <v>0</v>
      </c>
      <c r="W35" s="212">
        <v>0</v>
      </c>
      <c r="X35" s="212">
        <v>0</v>
      </c>
      <c r="Y35" s="212">
        <v>0</v>
      </c>
      <c r="Z35" s="96"/>
      <c r="AA35" s="96"/>
      <c r="AB35" s="96"/>
      <c r="AC35" s="96"/>
      <c r="AD35" s="105">
        <f>AD$26</f>
        <v>0</v>
      </c>
      <c r="AE35" s="96"/>
      <c r="AF35" s="96"/>
      <c r="AG35" s="96"/>
      <c r="AH35" s="96"/>
      <c r="AI35" s="212"/>
      <c r="AJ35" s="174"/>
    </row>
    <row s="96" customFormat="1" customHeight="1" ht="18" hidden="1">
      <c r="A36" s="96"/>
      <c r="B36" s="103" t="s">
        <v>35</v>
      </c>
      <c r="C36" s="189" t="s">
        <v>86</v>
      </c>
      <c r="D36" s="189" t="s">
        <v>84</v>
      </c>
      <c r="E36" s="96"/>
      <c r="F36" s="203"/>
      <c r="G36" s="204" t="s">
        <v>9</v>
      </c>
      <c r="H36" s="205" t="s">
        <v>35</v>
      </c>
      <c r="I36" s="210"/>
      <c r="J36" s="204" t="s">
        <v>9</v>
      </c>
      <c r="K36" s="205" t="s">
        <v>86</v>
      </c>
      <c r="L36" s="210" t="s">
        <v>9</v>
      </c>
      <c r="M36" s="204" t="s">
        <v>85</v>
      </c>
      <c r="N36" s="205" t="s">
        <v>84</v>
      </c>
      <c r="O36" s="213">
        <f>O35-O34</f>
        <v>0</v>
      </c>
      <c r="P36" s="213">
        <f>P35-P34</f>
        <v>0</v>
      </c>
      <c r="Q36" s="213">
        <f>Q35-Q34</f>
        <v>0</v>
      </c>
      <c r="R36" s="213">
        <f>R35-R34</f>
        <v>0</v>
      </c>
      <c r="S36" s="213">
        <f>S35-S34</f>
        <v>0</v>
      </c>
      <c r="T36" s="213">
        <f>T35-T34</f>
        <v>0</v>
      </c>
      <c r="U36" s="213">
        <f>U35-U34</f>
        <v>0</v>
      </c>
      <c r="V36" s="213">
        <f>V35-V34</f>
        <v>0</v>
      </c>
      <c r="W36" s="213">
        <f>W35-W34</f>
        <v>0</v>
      </c>
      <c r="X36" s="213">
        <f>X35-X34</f>
        <v>0</v>
      </c>
      <c r="Y36" s="213">
        <f>Y35-Y34</f>
        <v>0</v>
      </c>
      <c r="Z36" s="96"/>
      <c r="AA36" s="96"/>
      <c r="AB36" s="96"/>
      <c r="AC36" s="96"/>
      <c r="AD36" s="105">
        <f>AD$26</f>
        <v>0</v>
      </c>
      <c r="AE36" s="96"/>
      <c r="AF36" s="96"/>
      <c r="AG36" s="96"/>
      <c r="AH36" s="96"/>
      <c r="AI36" s="212"/>
      <c r="AJ36" s="174"/>
    </row>
    <row s="100" customFormat="1" customHeight="1" ht="0">
      <c r="A37" s="100"/>
      <c r="B37" s="102"/>
      <c r="C37" s="100"/>
      <c r="D37" s="100"/>
      <c r="E37" s="100"/>
      <c r="F37" s="214"/>
      <c r="G37" s="215"/>
      <c r="H37" s="216"/>
      <c r="I37" s="217"/>
      <c r="J37" s="215"/>
      <c r="K37" s="216"/>
      <c r="L37" s="217"/>
      <c r="M37" s="215"/>
      <c r="N37" s="119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00"/>
      <c r="AA37" s="100"/>
      <c r="AB37" s="100"/>
      <c r="AC37" s="100"/>
      <c r="AD37" s="105"/>
      <c r="AE37" s="100"/>
      <c r="AF37" s="100"/>
      <c r="AG37" s="100"/>
      <c r="AH37" s="100"/>
      <c r="AI37" s="133"/>
      <c r="AJ37" s="174"/>
    </row>
    <row s="96" customFormat="1" customHeight="1" ht="0.075">
      <c r="A38" s="175"/>
      <c r="B38" s="218" t="s">
        <v>35</v>
      </c>
      <c r="C38" s="219" t="s">
        <v>86</v>
      </c>
      <c r="D38" s="175"/>
      <c r="E38" s="175"/>
      <c r="F38" s="220"/>
      <c r="G38" s="221" t="s">
        <v>16</v>
      </c>
      <c r="H38" s="222" t="s">
        <v>35</v>
      </c>
      <c r="I38" s="223"/>
      <c r="J38" s="221" t="s">
        <v>16</v>
      </c>
      <c r="K38" s="222" t="s">
        <v>86</v>
      </c>
      <c r="L38" s="289"/>
      <c r="M38" s="290" t="s">
        <v>15</v>
      </c>
      <c r="N38" s="291" t="s">
        <v>15</v>
      </c>
      <c r="O38" s="292"/>
      <c r="P38" s="293"/>
      <c r="Q38" s="294"/>
      <c r="R38" s="295"/>
      <c r="S38" s="296"/>
      <c r="T38" s="297"/>
      <c r="U38" s="298"/>
      <c r="V38" s="299"/>
      <c r="W38" s="300"/>
      <c r="X38" s="301"/>
      <c r="Y38" s="302"/>
      <c r="Z38" s="175"/>
      <c r="AA38" s="175"/>
      <c r="AB38" s="175"/>
      <c r="AC38" s="175"/>
      <c r="AD38" s="43" t="b">
        <v>1</v>
      </c>
      <c r="AE38" s="175"/>
      <c r="AF38" s="175"/>
      <c r="AG38" s="175"/>
      <c r="AH38" s="175"/>
      <c r="AI38" s="303"/>
      <c r="AJ38" s="239"/>
    </row>
    <row s="100" customFormat="1" customHeight="1" ht="0">
      <c r="A39" s="100"/>
      <c r="B39" s="102"/>
      <c r="C39" s="100"/>
      <c r="D39" s="100"/>
      <c r="E39" s="100"/>
      <c r="F39" s="214"/>
      <c r="G39" s="215"/>
      <c r="H39" s="216"/>
      <c r="I39" s="217"/>
      <c r="J39" s="215"/>
      <c r="K39" s="119"/>
      <c r="L39" s="217"/>
      <c r="M39" s="255"/>
      <c r="N39" s="119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00"/>
      <c r="AA39" s="100"/>
      <c r="AB39" s="100"/>
      <c r="AC39" s="100"/>
      <c r="AD39" s="105"/>
      <c r="AE39" s="100"/>
      <c r="AF39" s="100"/>
      <c r="AG39" s="100"/>
      <c r="AH39" s="100"/>
      <c r="AI39" s="133"/>
      <c r="AJ39" s="174"/>
    </row>
    <row s="96" customFormat="1" customHeight="1" ht="0.075">
      <c r="A40" s="175"/>
      <c r="B40" s="218" t="s">
        <v>35</v>
      </c>
      <c r="C40" s="175"/>
      <c r="D40" s="175"/>
      <c r="E40" s="175"/>
      <c r="F40" s="220"/>
      <c r="G40" s="221" t="s">
        <v>16</v>
      </c>
      <c r="H40" s="222" t="s">
        <v>35</v>
      </c>
      <c r="I40" s="304"/>
      <c r="J40" s="305" t="s">
        <v>15</v>
      </c>
      <c r="K40" s="306" t="s">
        <v>15</v>
      </c>
      <c r="L40" s="307" t="s">
        <v>9</v>
      </c>
      <c r="M40" s="308" t="s">
        <v>9</v>
      </c>
      <c r="N40" s="309" t="s">
        <v>9</v>
      </c>
      <c r="O40" s="310"/>
      <c r="P40" s="311"/>
      <c r="Q40" s="312"/>
      <c r="R40" s="313"/>
      <c r="S40" s="314"/>
      <c r="T40" s="315"/>
      <c r="U40" s="316"/>
      <c r="V40" s="317"/>
      <c r="W40" s="318"/>
      <c r="X40" s="319"/>
      <c r="Y40" s="320"/>
      <c r="Z40" s="175"/>
      <c r="AA40" s="175"/>
      <c r="AB40" s="175"/>
      <c r="AC40" s="175"/>
      <c r="AD40" s="43" t="b">
        <v>1</v>
      </c>
      <c r="AE40" s="175"/>
      <c r="AF40" s="175"/>
      <c r="AG40" s="175"/>
      <c r="AH40" s="175"/>
      <c r="AI40" s="321"/>
      <c r="AJ40" s="239"/>
    </row>
    <row s="96" customFormat="1" customHeight="1" ht="0.9090909090909092" hidden="1">
      <c r="A41" s="96"/>
      <c r="B41" s="103" t="s">
        <v>36</v>
      </c>
      <c r="C41" s="96"/>
      <c r="D41" s="96"/>
      <c r="E41" s="96"/>
      <c r="F41" s="203" t="s">
        <v>9</v>
      </c>
      <c r="G41" s="204" t="s">
        <v>9</v>
      </c>
      <c r="H41" s="205" t="s">
        <v>36</v>
      </c>
      <c r="I41" s="206"/>
      <c r="J41" s="207">
        <v>0</v>
      </c>
      <c r="K41" s="208"/>
      <c r="L41" s="206" t="s">
        <v>9</v>
      </c>
      <c r="M41" s="207" t="s">
        <v>9</v>
      </c>
      <c r="N41" s="208" t="s">
        <v>9</v>
      </c>
      <c r="O41" s="209"/>
      <c r="P41" s="209"/>
      <c r="Q41" s="209"/>
      <c r="R41" s="209"/>
      <c r="S41" s="209"/>
      <c r="T41" s="209"/>
      <c r="U41" s="209"/>
      <c r="V41" s="209"/>
      <c r="W41" s="209"/>
      <c r="X41" s="209"/>
      <c r="Y41" s="209"/>
      <c r="Z41" s="96"/>
      <c r="AA41" s="96"/>
      <c r="AB41" s="96"/>
      <c r="AC41" s="96"/>
      <c r="AD41" s="105">
        <f>Главная!F24="да"</f>
        <v>0</v>
      </c>
      <c r="AE41" s="96"/>
      <c r="AF41" s="96"/>
      <c r="AG41" s="96"/>
      <c r="AH41" s="96"/>
      <c r="AI41" s="209"/>
      <c r="AJ41" s="174"/>
    </row>
    <row s="96" customFormat="1" customHeight="1" ht="0.9090909090909092">
      <c r="A42" s="96"/>
      <c r="B42" s="103" t="s">
        <v>36</v>
      </c>
      <c r="C42" s="189" t="s">
        <v>79</v>
      </c>
      <c r="D42" s="96"/>
      <c r="E42" s="96"/>
      <c r="F42" s="203"/>
      <c r="G42" s="204" t="s">
        <v>9</v>
      </c>
      <c r="H42" s="205" t="s">
        <v>36</v>
      </c>
      <c r="I42" s="210" t="s">
        <v>9</v>
      </c>
      <c r="J42" s="204" t="s">
        <v>9</v>
      </c>
      <c r="K42" s="205">
        <f>_xlfn.IFERROR(Главная!F13,0)</f>
        <v>2024</v>
      </c>
      <c r="L42" s="206"/>
      <c r="M42" s="207">
        <v>0</v>
      </c>
      <c r="N42" s="208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96"/>
      <c r="AA42" s="96"/>
      <c r="AB42" s="96"/>
      <c r="AC42" s="96"/>
      <c r="AD42" s="105" t="b">
        <v>1</v>
      </c>
      <c r="AE42" s="96"/>
      <c r="AF42" s="96"/>
      <c r="AG42" s="96"/>
      <c r="AH42" s="96"/>
      <c r="AI42" s="209"/>
      <c r="AJ42" s="174"/>
    </row>
    <row s="96" customFormat="1" customHeight="1" ht="18" hidden="1">
      <c r="A43" s="96"/>
      <c r="B43" s="103" t="s">
        <v>36</v>
      </c>
      <c r="C43" s="189" t="s">
        <v>79</v>
      </c>
      <c r="D43" s="189" t="s">
        <v>80</v>
      </c>
      <c r="E43" s="96"/>
      <c r="F43" s="203"/>
      <c r="G43" s="204" t="s">
        <v>9</v>
      </c>
      <c r="H43" s="205" t="s">
        <v>36</v>
      </c>
      <c r="I43" s="210"/>
      <c r="J43" s="204" t="s">
        <v>9</v>
      </c>
      <c r="K43" s="205" t="s">
        <v>79</v>
      </c>
      <c r="L43" s="210" t="s">
        <v>9</v>
      </c>
      <c r="M43" s="204" t="s">
        <v>81</v>
      </c>
      <c r="N43" s="205" t="s">
        <v>80</v>
      </c>
      <c r="O43" s="211"/>
      <c r="P43" s="211"/>
      <c r="Q43" s="212"/>
      <c r="R43" s="211"/>
      <c r="S43" s="211"/>
      <c r="T43" s="211"/>
      <c r="U43" s="211"/>
      <c r="V43" s="212">
        <v>0</v>
      </c>
      <c r="W43" s="212">
        <v>0</v>
      </c>
      <c r="X43" s="212">
        <v>0</v>
      </c>
      <c r="Y43" s="212">
        <v>0</v>
      </c>
      <c r="Z43" s="96"/>
      <c r="AA43" s="96"/>
      <c r="AB43" s="96"/>
      <c r="AC43" s="96"/>
      <c r="AD43" s="105">
        <f>AD$41</f>
        <v>0</v>
      </c>
      <c r="AE43" s="96"/>
      <c r="AF43" s="96"/>
      <c r="AG43" s="96"/>
      <c r="AH43" s="96"/>
      <c r="AI43" s="212"/>
      <c r="AJ43" s="174"/>
    </row>
    <row s="96" customFormat="1" customHeight="1" ht="18" hidden="1">
      <c r="A44" s="96"/>
      <c r="B44" s="103" t="s">
        <v>36</v>
      </c>
      <c r="C44" s="189" t="s">
        <v>79</v>
      </c>
      <c r="D44" s="189" t="s">
        <v>82</v>
      </c>
      <c r="E44" s="96"/>
      <c r="F44" s="203"/>
      <c r="G44" s="204" t="s">
        <v>9</v>
      </c>
      <c r="H44" s="205" t="s">
        <v>36</v>
      </c>
      <c r="I44" s="210"/>
      <c r="J44" s="204" t="s">
        <v>9</v>
      </c>
      <c r="K44" s="205" t="s">
        <v>79</v>
      </c>
      <c r="L44" s="210" t="s">
        <v>9</v>
      </c>
      <c r="M44" s="204" t="s">
        <v>83</v>
      </c>
      <c r="N44" s="205" t="s">
        <v>82</v>
      </c>
      <c r="O44" s="211"/>
      <c r="P44" s="211"/>
      <c r="Q44" s="212"/>
      <c r="R44" s="211"/>
      <c r="S44" s="211"/>
      <c r="T44" s="211"/>
      <c r="U44" s="211"/>
      <c r="V44" s="212">
        <v>0</v>
      </c>
      <c r="W44" s="212">
        <v>0</v>
      </c>
      <c r="X44" s="212">
        <v>0</v>
      </c>
      <c r="Y44" s="212">
        <v>0</v>
      </c>
      <c r="Z44" s="96"/>
      <c r="AA44" s="96"/>
      <c r="AB44" s="96"/>
      <c r="AC44" s="96"/>
      <c r="AD44" s="105">
        <f>AD$41</f>
        <v>0</v>
      </c>
      <c r="AE44" s="96"/>
      <c r="AF44" s="96"/>
      <c r="AG44" s="96"/>
      <c r="AH44" s="96"/>
      <c r="AI44" s="212"/>
      <c r="AJ44" s="174"/>
    </row>
    <row s="96" customFormat="1" customHeight="1" ht="18" hidden="1">
      <c r="A45" s="96"/>
      <c r="B45" s="103" t="s">
        <v>36</v>
      </c>
      <c r="C45" s="189" t="s">
        <v>79</v>
      </c>
      <c r="D45" s="189" t="s">
        <v>84</v>
      </c>
      <c r="E45" s="96"/>
      <c r="F45" s="203"/>
      <c r="G45" s="204" t="s">
        <v>9</v>
      </c>
      <c r="H45" s="205" t="s">
        <v>36</v>
      </c>
      <c r="I45" s="210"/>
      <c r="J45" s="204" t="s">
        <v>9</v>
      </c>
      <c r="K45" s="205" t="s">
        <v>79</v>
      </c>
      <c r="L45" s="210" t="s">
        <v>9</v>
      </c>
      <c r="M45" s="204" t="s">
        <v>85</v>
      </c>
      <c r="N45" s="205" t="s">
        <v>84</v>
      </c>
      <c r="O45" s="213">
        <f>O44-O43</f>
        <v>0</v>
      </c>
      <c r="P45" s="213">
        <f>P44-P43</f>
        <v>0</v>
      </c>
      <c r="Q45" s="213">
        <f>Q44-Q43</f>
        <v>0</v>
      </c>
      <c r="R45" s="213">
        <f>R44-R43</f>
        <v>0</v>
      </c>
      <c r="S45" s="213">
        <f>S44-S43</f>
        <v>0</v>
      </c>
      <c r="T45" s="213">
        <f>T44-T43</f>
        <v>0</v>
      </c>
      <c r="U45" s="213">
        <f>U44-U43</f>
        <v>0</v>
      </c>
      <c r="V45" s="213">
        <f>V44-V43</f>
        <v>0</v>
      </c>
      <c r="W45" s="213">
        <f>W44-W43</f>
        <v>0</v>
      </c>
      <c r="X45" s="213">
        <f>X44-X43</f>
        <v>0</v>
      </c>
      <c r="Y45" s="213">
        <f>Y44-Y43</f>
        <v>0</v>
      </c>
      <c r="Z45" s="96"/>
      <c r="AA45" s="96"/>
      <c r="AB45" s="96"/>
      <c r="AC45" s="96"/>
      <c r="AD45" s="105">
        <f>AD$41</f>
        <v>0</v>
      </c>
      <c r="AE45" s="96"/>
      <c r="AF45" s="96"/>
      <c r="AG45" s="96"/>
      <c r="AH45" s="96"/>
      <c r="AI45" s="212"/>
      <c r="AJ45" s="174"/>
    </row>
    <row s="100" customFormat="1" customHeight="1" ht="0">
      <c r="A46" s="100"/>
      <c r="B46" s="102"/>
      <c r="C46" s="100"/>
      <c r="D46" s="100"/>
      <c r="E46" s="100"/>
      <c r="F46" s="214"/>
      <c r="G46" s="215"/>
      <c r="H46" s="216"/>
      <c r="I46" s="217"/>
      <c r="J46" s="215"/>
      <c r="K46" s="216"/>
      <c r="L46" s="217"/>
      <c r="M46" s="215"/>
      <c r="N46" s="119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00"/>
      <c r="AA46" s="100"/>
      <c r="AB46" s="100"/>
      <c r="AC46" s="100"/>
      <c r="AD46" s="105"/>
      <c r="AE46" s="100"/>
      <c r="AF46" s="100"/>
      <c r="AG46" s="100"/>
      <c r="AH46" s="100"/>
      <c r="AI46" s="133"/>
      <c r="AJ46" s="174"/>
    </row>
    <row s="96" customFormat="1" customHeight="1" ht="0.075">
      <c r="A47" s="175"/>
      <c r="B47" s="218" t="s">
        <v>36</v>
      </c>
      <c r="C47" s="219" t="s">
        <v>79</v>
      </c>
      <c r="D47" s="175"/>
      <c r="E47" s="175"/>
      <c r="F47" s="220"/>
      <c r="G47" s="221" t="s">
        <v>16</v>
      </c>
      <c r="H47" s="222" t="s">
        <v>36</v>
      </c>
      <c r="I47" s="223"/>
      <c r="J47" s="221" t="s">
        <v>16</v>
      </c>
      <c r="K47" s="222" t="s">
        <v>79</v>
      </c>
      <c r="L47" s="322"/>
      <c r="M47" s="323" t="s">
        <v>15</v>
      </c>
      <c r="N47" s="324" t="s">
        <v>15</v>
      </c>
      <c r="O47" s="325"/>
      <c r="P47" s="326"/>
      <c r="Q47" s="327"/>
      <c r="R47" s="328"/>
      <c r="S47" s="329"/>
      <c r="T47" s="330"/>
      <c r="U47" s="331"/>
      <c r="V47" s="332"/>
      <c r="W47" s="333"/>
      <c r="X47" s="334"/>
      <c r="Y47" s="335"/>
      <c r="Z47" s="175"/>
      <c r="AA47" s="175"/>
      <c r="AB47" s="175"/>
      <c r="AC47" s="175"/>
      <c r="AD47" s="43" t="b">
        <v>1</v>
      </c>
      <c r="AE47" s="175"/>
      <c r="AF47" s="175"/>
      <c r="AG47" s="175"/>
      <c r="AH47" s="175"/>
      <c r="AI47" s="336"/>
      <c r="AJ47" s="239"/>
    </row>
    <row s="96" customFormat="1" customHeight="1" ht="0.9090909090909092" hidden="1">
      <c r="A48" s="96"/>
      <c r="B48" s="103" t="s">
        <v>36</v>
      </c>
      <c r="C48" s="189" t="s">
        <v>86</v>
      </c>
      <c r="D48" s="96"/>
      <c r="E48" s="96"/>
      <c r="F48" s="203"/>
      <c r="G48" s="204" t="s">
        <v>9</v>
      </c>
      <c r="H48" s="205" t="s">
        <v>36</v>
      </c>
      <c r="I48" s="210" t="s">
        <v>9</v>
      </c>
      <c r="J48" s="204" t="s">
        <v>9</v>
      </c>
      <c r="K48" s="205" t="s">
        <v>86</v>
      </c>
      <c r="L48" s="206"/>
      <c r="M48" s="207">
        <v>0</v>
      </c>
      <c r="N48" s="208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96"/>
      <c r="AA48" s="96"/>
      <c r="AB48" s="96"/>
      <c r="AC48" s="96"/>
      <c r="AD48" s="105">
        <f>AD$41</f>
        <v>0</v>
      </c>
      <c r="AE48" s="96"/>
      <c r="AF48" s="96"/>
      <c r="AG48" s="96"/>
      <c r="AH48" s="96"/>
      <c r="AI48" s="209"/>
      <c r="AJ48" s="174"/>
    </row>
    <row s="96" customFormat="1" customHeight="1" ht="18" hidden="1">
      <c r="A49" s="96"/>
      <c r="B49" s="103" t="s">
        <v>36</v>
      </c>
      <c r="C49" s="189" t="s">
        <v>86</v>
      </c>
      <c r="D49" s="189" t="s">
        <v>80</v>
      </c>
      <c r="E49" s="96"/>
      <c r="F49" s="203"/>
      <c r="G49" s="204" t="s">
        <v>9</v>
      </c>
      <c r="H49" s="205" t="s">
        <v>36</v>
      </c>
      <c r="I49" s="210"/>
      <c r="J49" s="204" t="s">
        <v>9</v>
      </c>
      <c r="K49" s="205" t="s">
        <v>86</v>
      </c>
      <c r="L49" s="210" t="s">
        <v>9</v>
      </c>
      <c r="M49" s="204" t="s">
        <v>81</v>
      </c>
      <c r="N49" s="205" t="s">
        <v>80</v>
      </c>
      <c r="O49" s="211"/>
      <c r="P49" s="211"/>
      <c r="Q49" s="212"/>
      <c r="R49" s="211"/>
      <c r="S49" s="211"/>
      <c r="T49" s="211"/>
      <c r="U49" s="211"/>
      <c r="V49" s="212">
        <v>0</v>
      </c>
      <c r="W49" s="212">
        <v>0</v>
      </c>
      <c r="X49" s="212">
        <v>0</v>
      </c>
      <c r="Y49" s="212">
        <v>0</v>
      </c>
      <c r="Z49" s="96"/>
      <c r="AA49" s="96"/>
      <c r="AB49" s="96"/>
      <c r="AC49" s="96"/>
      <c r="AD49" s="105">
        <f>AD$41</f>
        <v>0</v>
      </c>
      <c r="AE49" s="96"/>
      <c r="AF49" s="96"/>
      <c r="AG49" s="96"/>
      <c r="AH49" s="96"/>
      <c r="AI49" s="212"/>
      <c r="AJ49" s="174"/>
    </row>
    <row s="96" customFormat="1" customHeight="1" ht="18" hidden="1">
      <c r="A50" s="96"/>
      <c r="B50" s="103" t="s">
        <v>36</v>
      </c>
      <c r="C50" s="189" t="s">
        <v>86</v>
      </c>
      <c r="D50" s="189" t="s">
        <v>82</v>
      </c>
      <c r="E50" s="96"/>
      <c r="F50" s="203"/>
      <c r="G50" s="204" t="s">
        <v>9</v>
      </c>
      <c r="H50" s="205" t="s">
        <v>36</v>
      </c>
      <c r="I50" s="210"/>
      <c r="J50" s="204" t="s">
        <v>9</v>
      </c>
      <c r="K50" s="205" t="s">
        <v>86</v>
      </c>
      <c r="L50" s="210" t="s">
        <v>9</v>
      </c>
      <c r="M50" s="204" t="s">
        <v>83</v>
      </c>
      <c r="N50" s="205" t="s">
        <v>82</v>
      </c>
      <c r="O50" s="211"/>
      <c r="P50" s="211"/>
      <c r="Q50" s="212"/>
      <c r="R50" s="211"/>
      <c r="S50" s="211"/>
      <c r="T50" s="211"/>
      <c r="U50" s="211"/>
      <c r="V50" s="212">
        <v>0</v>
      </c>
      <c r="W50" s="212">
        <v>0</v>
      </c>
      <c r="X50" s="212">
        <v>0</v>
      </c>
      <c r="Y50" s="212">
        <v>0</v>
      </c>
      <c r="Z50" s="96"/>
      <c r="AA50" s="96"/>
      <c r="AB50" s="96"/>
      <c r="AC50" s="96"/>
      <c r="AD50" s="105">
        <f>AD$41</f>
        <v>0</v>
      </c>
      <c r="AE50" s="96"/>
      <c r="AF50" s="96"/>
      <c r="AG50" s="96"/>
      <c r="AH50" s="96"/>
      <c r="AI50" s="212"/>
      <c r="AJ50" s="174"/>
    </row>
    <row s="96" customFormat="1" customHeight="1" ht="18" hidden="1">
      <c r="A51" s="96"/>
      <c r="B51" s="103" t="s">
        <v>36</v>
      </c>
      <c r="C51" s="189" t="s">
        <v>86</v>
      </c>
      <c r="D51" s="189" t="s">
        <v>84</v>
      </c>
      <c r="E51" s="96"/>
      <c r="F51" s="203"/>
      <c r="G51" s="204" t="s">
        <v>9</v>
      </c>
      <c r="H51" s="205" t="s">
        <v>36</v>
      </c>
      <c r="I51" s="210"/>
      <c r="J51" s="204" t="s">
        <v>9</v>
      </c>
      <c r="K51" s="205" t="s">
        <v>86</v>
      </c>
      <c r="L51" s="210" t="s">
        <v>9</v>
      </c>
      <c r="M51" s="204" t="s">
        <v>85</v>
      </c>
      <c r="N51" s="205" t="s">
        <v>84</v>
      </c>
      <c r="O51" s="213">
        <f>O50-O49</f>
        <v>0</v>
      </c>
      <c r="P51" s="213">
        <f>P50-P49</f>
        <v>0</v>
      </c>
      <c r="Q51" s="213">
        <f>Q50-Q49</f>
        <v>0</v>
      </c>
      <c r="R51" s="213">
        <f>R50-R49</f>
        <v>0</v>
      </c>
      <c r="S51" s="213">
        <f>S50-S49</f>
        <v>0</v>
      </c>
      <c r="T51" s="213">
        <f>T50-T49</f>
        <v>0</v>
      </c>
      <c r="U51" s="213">
        <f>U50-U49</f>
        <v>0</v>
      </c>
      <c r="V51" s="213">
        <f>V50-V49</f>
        <v>0</v>
      </c>
      <c r="W51" s="213">
        <f>W50-W49</f>
        <v>0</v>
      </c>
      <c r="X51" s="213">
        <f>X50-X49</f>
        <v>0</v>
      </c>
      <c r="Y51" s="213">
        <f>Y50-Y49</f>
        <v>0</v>
      </c>
      <c r="Z51" s="96"/>
      <c r="AA51" s="96"/>
      <c r="AB51" s="96"/>
      <c r="AC51" s="96"/>
      <c r="AD51" s="105">
        <f>AD$41</f>
        <v>0</v>
      </c>
      <c r="AE51" s="96"/>
      <c r="AF51" s="96"/>
      <c r="AG51" s="96"/>
      <c r="AH51" s="96"/>
      <c r="AI51" s="212"/>
      <c r="AJ51" s="174"/>
    </row>
    <row s="100" customFormat="1" customHeight="1" ht="0">
      <c r="A52" s="100"/>
      <c r="B52" s="102"/>
      <c r="C52" s="100"/>
      <c r="D52" s="100"/>
      <c r="E52" s="100"/>
      <c r="F52" s="214"/>
      <c r="G52" s="215"/>
      <c r="H52" s="216"/>
      <c r="I52" s="217"/>
      <c r="J52" s="215"/>
      <c r="K52" s="216"/>
      <c r="L52" s="217"/>
      <c r="M52" s="215"/>
      <c r="N52" s="119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00"/>
      <c r="AA52" s="100"/>
      <c r="AB52" s="100"/>
      <c r="AC52" s="100"/>
      <c r="AD52" s="105"/>
      <c r="AE52" s="100"/>
      <c r="AF52" s="100"/>
      <c r="AG52" s="100"/>
      <c r="AH52" s="100"/>
      <c r="AI52" s="133"/>
      <c r="AJ52" s="174"/>
    </row>
    <row s="96" customFormat="1" customHeight="1" ht="0.075">
      <c r="A53" s="175"/>
      <c r="B53" s="218" t="s">
        <v>36</v>
      </c>
      <c r="C53" s="219" t="s">
        <v>86</v>
      </c>
      <c r="D53" s="175"/>
      <c r="E53" s="175"/>
      <c r="F53" s="220"/>
      <c r="G53" s="221" t="s">
        <v>16</v>
      </c>
      <c r="H53" s="222" t="s">
        <v>36</v>
      </c>
      <c r="I53" s="223"/>
      <c r="J53" s="221" t="s">
        <v>16</v>
      </c>
      <c r="K53" s="222" t="s">
        <v>86</v>
      </c>
      <c r="L53" s="337"/>
      <c r="M53" s="338" t="s">
        <v>15</v>
      </c>
      <c r="N53" s="339" t="s">
        <v>15</v>
      </c>
      <c r="O53" s="340"/>
      <c r="P53" s="341"/>
      <c r="Q53" s="342"/>
      <c r="R53" s="343"/>
      <c r="S53" s="344"/>
      <c r="T53" s="345"/>
      <c r="U53" s="346"/>
      <c r="V53" s="347"/>
      <c r="W53" s="348"/>
      <c r="X53" s="349"/>
      <c r="Y53" s="350"/>
      <c r="Z53" s="175"/>
      <c r="AA53" s="175"/>
      <c r="AB53" s="175"/>
      <c r="AC53" s="175"/>
      <c r="AD53" s="43" t="b">
        <v>1</v>
      </c>
      <c r="AE53" s="175"/>
      <c r="AF53" s="175"/>
      <c r="AG53" s="175"/>
      <c r="AH53" s="175"/>
      <c r="AI53" s="351"/>
      <c r="AJ53" s="239"/>
    </row>
    <row s="100" customFormat="1" customHeight="1" ht="0">
      <c r="A54" s="100"/>
      <c r="B54" s="102"/>
      <c r="C54" s="100"/>
      <c r="D54" s="100"/>
      <c r="E54" s="100"/>
      <c r="F54" s="214"/>
      <c r="G54" s="215"/>
      <c r="H54" s="216"/>
      <c r="I54" s="217"/>
      <c r="J54" s="215"/>
      <c r="K54" s="119"/>
      <c r="L54" s="217"/>
      <c r="M54" s="255"/>
      <c r="N54" s="119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00"/>
      <c r="AA54" s="100"/>
      <c r="AB54" s="100"/>
      <c r="AC54" s="100"/>
      <c r="AD54" s="105"/>
      <c r="AE54" s="100"/>
      <c r="AF54" s="100"/>
      <c r="AG54" s="100"/>
      <c r="AH54" s="100"/>
      <c r="AI54" s="133"/>
      <c r="AJ54" s="174"/>
    </row>
    <row s="96" customFormat="1" customHeight="1" ht="0.075">
      <c r="A55" s="175"/>
      <c r="B55" s="218" t="s">
        <v>36</v>
      </c>
      <c r="C55" s="175"/>
      <c r="D55" s="175"/>
      <c r="E55" s="175"/>
      <c r="F55" s="220"/>
      <c r="G55" s="221" t="s">
        <v>16</v>
      </c>
      <c r="H55" s="222" t="s">
        <v>36</v>
      </c>
      <c r="I55" s="352"/>
      <c r="J55" s="353" t="s">
        <v>15</v>
      </c>
      <c r="K55" s="354" t="s">
        <v>15</v>
      </c>
      <c r="L55" s="355" t="s">
        <v>9</v>
      </c>
      <c r="M55" s="356" t="s">
        <v>9</v>
      </c>
      <c r="N55" s="357" t="s">
        <v>9</v>
      </c>
      <c r="O55" s="358"/>
      <c r="P55" s="359"/>
      <c r="Q55" s="360"/>
      <c r="R55" s="361"/>
      <c r="S55" s="362"/>
      <c r="T55" s="363"/>
      <c r="U55" s="364"/>
      <c r="V55" s="365"/>
      <c r="W55" s="366"/>
      <c r="X55" s="367"/>
      <c r="Y55" s="368"/>
      <c r="Z55" s="175"/>
      <c r="AA55" s="175"/>
      <c r="AB55" s="175"/>
      <c r="AC55" s="175"/>
      <c r="AD55" s="43" t="b">
        <v>1</v>
      </c>
      <c r="AE55" s="175"/>
      <c r="AF55" s="175"/>
      <c r="AG55" s="175"/>
      <c r="AH55" s="175"/>
      <c r="AI55" s="369"/>
      <c r="AJ55" s="239"/>
    </row>
    <row s="96" customFormat="1" customHeight="1" ht="0.9090909090909092">
      <c r="A56" s="96"/>
      <c r="B56" s="103" t="s">
        <v>87</v>
      </c>
      <c r="C56" s="96"/>
      <c r="D56" s="96"/>
      <c r="E56" s="96"/>
      <c r="F56" s="203" t="s">
        <v>9</v>
      </c>
      <c r="G56" s="204" t="s">
        <v>9</v>
      </c>
      <c r="H56" s="205" t="s">
        <v>87</v>
      </c>
      <c r="I56" s="206"/>
      <c r="J56" s="207">
        <v>0</v>
      </c>
      <c r="K56" s="208"/>
      <c r="L56" s="206" t="s">
        <v>9</v>
      </c>
      <c r="M56" s="207" t="s">
        <v>9</v>
      </c>
      <c r="N56" s="208" t="s">
        <v>9</v>
      </c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96"/>
      <c r="AA56" s="96"/>
      <c r="AB56" s="96"/>
      <c r="AC56" s="96"/>
      <c r="AD56" s="105">
        <f>Главная!F25="да"</f>
        <v>1</v>
      </c>
      <c r="AE56" s="96"/>
      <c r="AF56" s="96"/>
      <c r="AG56" s="96"/>
      <c r="AH56" s="96"/>
      <c r="AI56" s="209"/>
      <c r="AJ56" s="174"/>
    </row>
    <row s="96" customFormat="1" customHeight="1" ht="0.9090909090909092">
      <c r="A57" s="96"/>
      <c r="B57" s="103" t="s">
        <v>87</v>
      </c>
      <c r="C57" s="189" t="s">
        <v>79</v>
      </c>
      <c r="D57" s="96"/>
      <c r="E57" s="96"/>
      <c r="F57" s="203"/>
      <c r="G57" s="204" t="s">
        <v>9</v>
      </c>
      <c r="H57" s="205" t="s">
        <v>87</v>
      </c>
      <c r="I57" s="210" t="s">
        <v>9</v>
      </c>
      <c r="J57" s="204" t="s">
        <v>9</v>
      </c>
      <c r="K57" s="205">
        <f>_xlfn.IFERROR(Главная!F13,0)</f>
        <v>2024</v>
      </c>
      <c r="L57" s="206"/>
      <c r="M57" s="207">
        <v>0</v>
      </c>
      <c r="N57" s="208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96"/>
      <c r="AA57" s="96"/>
      <c r="AB57" s="96"/>
      <c r="AC57" s="96"/>
      <c r="AD57" s="105" t="b">
        <v>1</v>
      </c>
      <c r="AE57" s="96"/>
      <c r="AF57" s="96"/>
      <c r="AG57" s="96"/>
      <c r="AH57" s="96"/>
      <c r="AI57" s="209"/>
      <c r="AJ57" s="174"/>
    </row>
    <row s="96" customFormat="1" customHeight="1" ht="18">
      <c r="A58" s="96"/>
      <c r="B58" s="103" t="s">
        <v>87</v>
      </c>
      <c r="C58" s="189" t="s">
        <v>79</v>
      </c>
      <c r="D58" s="189" t="s">
        <v>80</v>
      </c>
      <c r="E58" s="96"/>
      <c r="F58" s="203"/>
      <c r="G58" s="204" t="s">
        <v>9</v>
      </c>
      <c r="H58" s="205" t="s">
        <v>87</v>
      </c>
      <c r="I58" s="210"/>
      <c r="J58" s="204" t="s">
        <v>9</v>
      </c>
      <c r="K58" s="205" t="s">
        <v>79</v>
      </c>
      <c r="L58" s="210" t="s">
        <v>9</v>
      </c>
      <c r="M58" s="204" t="s">
        <v>81</v>
      </c>
      <c r="N58" s="205" t="s">
        <v>80</v>
      </c>
      <c r="O58" s="370">
        <v>4.29</v>
      </c>
      <c r="P58" s="370">
        <v>0</v>
      </c>
      <c r="Q58" s="135"/>
      <c r="R58" s="370">
        <v>2817.32</v>
      </c>
      <c r="S58" s="370">
        <v>98878.28</v>
      </c>
      <c r="T58" s="370">
        <v>0</v>
      </c>
      <c r="U58" s="370">
        <v>0</v>
      </c>
      <c r="V58" s="135">
        <v>0.01</v>
      </c>
      <c r="W58" s="135">
        <v>0.23</v>
      </c>
      <c r="X58" s="135">
        <v>0.0033</v>
      </c>
      <c r="Y58" s="135">
        <v>0.19</v>
      </c>
      <c r="Z58" s="96"/>
      <c r="AA58" s="96"/>
      <c r="AB58" s="96"/>
      <c r="AC58" s="96"/>
      <c r="AD58" s="105">
        <f>AD$56</f>
        <v>1</v>
      </c>
      <c r="AE58" s="96"/>
      <c r="AF58" s="96"/>
      <c r="AG58" s="96"/>
      <c r="AH58" s="96"/>
      <c r="AI58" s="135"/>
      <c r="AJ58" s="174"/>
    </row>
    <row s="96" customFormat="1" customHeight="1" ht="18">
      <c r="A59" s="96"/>
      <c r="B59" s="103" t="s">
        <v>87</v>
      </c>
      <c r="C59" s="189" t="s">
        <v>79</v>
      </c>
      <c r="D59" s="189" t="s">
        <v>82</v>
      </c>
      <c r="E59" s="96"/>
      <c r="F59" s="203"/>
      <c r="G59" s="204" t="s">
        <v>9</v>
      </c>
      <c r="H59" s="205" t="s">
        <v>87</v>
      </c>
      <c r="I59" s="210"/>
      <c r="J59" s="204" t="s">
        <v>9</v>
      </c>
      <c r="K59" s="205" t="s">
        <v>79</v>
      </c>
      <c r="L59" s="210" t="s">
        <v>9</v>
      </c>
      <c r="M59" s="204" t="s">
        <v>83</v>
      </c>
      <c r="N59" s="205" t="s">
        <v>82</v>
      </c>
      <c r="O59" s="370">
        <v>4.29</v>
      </c>
      <c r="P59" s="370">
        <v>0</v>
      </c>
      <c r="Q59" s="135"/>
      <c r="R59" s="370">
        <v>2963.42</v>
      </c>
      <c r="S59" s="370">
        <v>102526.97</v>
      </c>
      <c r="T59" s="370">
        <v>0</v>
      </c>
      <c r="U59" s="370">
        <v>0</v>
      </c>
      <c r="V59" s="135">
        <v>0.01</v>
      </c>
      <c r="W59" s="135">
        <v>0.23</v>
      </c>
      <c r="X59" s="135">
        <v>0</v>
      </c>
      <c r="Y59" s="135">
        <v>0.19</v>
      </c>
      <c r="Z59" s="96"/>
      <c r="AA59" s="96"/>
      <c r="AB59" s="96"/>
      <c r="AC59" s="96"/>
      <c r="AD59" s="105">
        <f>AD$56</f>
        <v>1</v>
      </c>
      <c r="AE59" s="96"/>
      <c r="AF59" s="96"/>
      <c r="AG59" s="96"/>
      <c r="AH59" s="96"/>
      <c r="AI59" s="135"/>
      <c r="AJ59" s="174"/>
    </row>
    <row s="96" customFormat="1" customHeight="1" ht="18">
      <c r="A60" s="96"/>
      <c r="B60" s="103" t="s">
        <v>87</v>
      </c>
      <c r="C60" s="189" t="s">
        <v>79</v>
      </c>
      <c r="D60" s="189" t="s">
        <v>84</v>
      </c>
      <c r="E60" s="96"/>
      <c r="F60" s="203"/>
      <c r="G60" s="204" t="s">
        <v>9</v>
      </c>
      <c r="H60" s="205" t="s">
        <v>87</v>
      </c>
      <c r="I60" s="210"/>
      <c r="J60" s="204" t="s">
        <v>9</v>
      </c>
      <c r="K60" s="205" t="s">
        <v>79</v>
      </c>
      <c r="L60" s="210" t="s">
        <v>9</v>
      </c>
      <c r="M60" s="204" t="s">
        <v>85</v>
      </c>
      <c r="N60" s="205" t="s">
        <v>84</v>
      </c>
      <c r="O60" s="213">
        <f>O59-O58</f>
        <v>0</v>
      </c>
      <c r="P60" s="213">
        <f>P59-P58</f>
        <v>0</v>
      </c>
      <c r="Q60" s="213">
        <f>Q59-Q58</f>
        <v>0</v>
      </c>
      <c r="R60" s="213">
        <f>R59-R58</f>
        <v>146.1</v>
      </c>
      <c r="S60" s="213">
        <f>S59-S58</f>
        <v>3648.69</v>
      </c>
      <c r="T60" s="213">
        <f>T59-T58</f>
        <v>0</v>
      </c>
      <c r="U60" s="213">
        <f>U59-U58</f>
        <v>0</v>
      </c>
      <c r="V60" s="213">
        <f>V59-V58</f>
        <v>0</v>
      </c>
      <c r="W60" s="213">
        <f>W59-W58</f>
        <v>0</v>
      </c>
      <c r="X60" s="213">
        <f>X59-X58</f>
        <v>-0.0033</v>
      </c>
      <c r="Y60" s="213">
        <f>Y59-Y58</f>
        <v>0</v>
      </c>
      <c r="Z60" s="96"/>
      <c r="AA60" s="96"/>
      <c r="AB60" s="96"/>
      <c r="AC60" s="96"/>
      <c r="AD60" s="105">
        <f>AD$56</f>
        <v>1</v>
      </c>
      <c r="AE60" s="96"/>
      <c r="AF60" s="96"/>
      <c r="AG60" s="96"/>
      <c r="AH60" s="96"/>
      <c r="AI60" s="135"/>
      <c r="AJ60" s="174"/>
    </row>
    <row s="100" customFormat="1" customHeight="1" ht="0">
      <c r="A61" s="100"/>
      <c r="B61" s="102"/>
      <c r="C61" s="100"/>
      <c r="D61" s="100"/>
      <c r="E61" s="100"/>
      <c r="F61" s="214"/>
      <c r="G61" s="215"/>
      <c r="H61" s="216"/>
      <c r="I61" s="217"/>
      <c r="J61" s="215"/>
      <c r="K61" s="216"/>
      <c r="L61" s="217"/>
      <c r="M61" s="215"/>
      <c r="N61" s="119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00"/>
      <c r="AA61" s="100"/>
      <c r="AB61" s="100"/>
      <c r="AC61" s="100"/>
      <c r="AD61" s="105"/>
      <c r="AE61" s="100"/>
      <c r="AF61" s="100"/>
      <c r="AG61" s="100"/>
      <c r="AH61" s="100"/>
      <c r="AI61" s="133"/>
      <c r="AJ61" s="174"/>
    </row>
    <row s="96" customFormat="1" customHeight="1" ht="0.075">
      <c r="A62" s="175"/>
      <c r="B62" s="218" t="s">
        <v>87</v>
      </c>
      <c r="C62" s="219" t="s">
        <v>79</v>
      </c>
      <c r="D62" s="175"/>
      <c r="E62" s="175"/>
      <c r="F62" s="220"/>
      <c r="G62" s="221" t="s">
        <v>16</v>
      </c>
      <c r="H62" s="222" t="s">
        <v>87</v>
      </c>
      <c r="I62" s="223"/>
      <c r="J62" s="221" t="s">
        <v>16</v>
      </c>
      <c r="K62" s="222" t="s">
        <v>79</v>
      </c>
      <c r="L62" s="371"/>
      <c r="M62" s="372" t="s">
        <v>15</v>
      </c>
      <c r="N62" s="373" t="s">
        <v>15</v>
      </c>
      <c r="O62" s="374"/>
      <c r="P62" s="375"/>
      <c r="Q62" s="376"/>
      <c r="R62" s="377"/>
      <c r="S62" s="378"/>
      <c r="T62" s="379"/>
      <c r="U62" s="380"/>
      <c r="V62" s="381"/>
      <c r="W62" s="382"/>
      <c r="X62" s="383"/>
      <c r="Y62" s="384"/>
      <c r="Z62" s="175"/>
      <c r="AA62" s="175"/>
      <c r="AB62" s="175"/>
      <c r="AC62" s="175"/>
      <c r="AD62" s="43" t="b">
        <v>1</v>
      </c>
      <c r="AE62" s="175"/>
      <c r="AF62" s="175"/>
      <c r="AG62" s="175"/>
      <c r="AH62" s="175"/>
      <c r="AI62" s="385"/>
      <c r="AJ62" s="239"/>
    </row>
    <row s="96" customFormat="1" customHeight="1" ht="0.9090909090909092">
      <c r="A63" s="96"/>
      <c r="B63" s="103" t="s">
        <v>87</v>
      </c>
      <c r="C63" s="189" t="s">
        <v>86</v>
      </c>
      <c r="D63" s="96"/>
      <c r="E63" s="96"/>
      <c r="F63" s="203"/>
      <c r="G63" s="204" t="s">
        <v>9</v>
      </c>
      <c r="H63" s="205" t="s">
        <v>87</v>
      </c>
      <c r="I63" s="210" t="s">
        <v>9</v>
      </c>
      <c r="J63" s="204" t="s">
        <v>9</v>
      </c>
      <c r="K63" s="205" t="s">
        <v>86</v>
      </c>
      <c r="L63" s="206"/>
      <c r="M63" s="207">
        <v>0</v>
      </c>
      <c r="N63" s="208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96"/>
      <c r="AA63" s="96"/>
      <c r="AB63" s="96"/>
      <c r="AC63" s="96"/>
      <c r="AD63" s="105">
        <f>AD$56</f>
        <v>1</v>
      </c>
      <c r="AE63" s="96"/>
      <c r="AF63" s="96"/>
      <c r="AG63" s="96"/>
      <c r="AH63" s="96"/>
      <c r="AI63" s="209"/>
      <c r="AJ63" s="174"/>
    </row>
    <row s="96" customFormat="1" customHeight="1" ht="18">
      <c r="A64" s="96"/>
      <c r="B64" s="103" t="s">
        <v>87</v>
      </c>
      <c r="C64" s="189" t="s">
        <v>86</v>
      </c>
      <c r="D64" s="189" t="s">
        <v>80</v>
      </c>
      <c r="E64" s="96"/>
      <c r="F64" s="203"/>
      <c r="G64" s="204" t="s">
        <v>9</v>
      </c>
      <c r="H64" s="205" t="s">
        <v>87</v>
      </c>
      <c r="I64" s="210"/>
      <c r="J64" s="204" t="s">
        <v>9</v>
      </c>
      <c r="K64" s="205" t="s">
        <v>86</v>
      </c>
      <c r="L64" s="210" t="s">
        <v>9</v>
      </c>
      <c r="M64" s="204" t="s">
        <v>81</v>
      </c>
      <c r="N64" s="205" t="s">
        <v>80</v>
      </c>
      <c r="O64" s="370">
        <v>39.27</v>
      </c>
      <c r="P64" s="370">
        <v>0</v>
      </c>
      <c r="Q64" s="135"/>
      <c r="R64" s="370">
        <v>7782.33</v>
      </c>
      <c r="S64" s="370">
        <v>258902.74</v>
      </c>
      <c r="T64" s="370">
        <v>0</v>
      </c>
      <c r="U64" s="370">
        <v>0</v>
      </c>
      <c r="V64" s="135">
        <v>0.04</v>
      </c>
      <c r="W64" s="135">
        <v>0.12</v>
      </c>
      <c r="X64" s="135">
        <v>0.06</v>
      </c>
      <c r="Y64" s="135">
        <v>0.55</v>
      </c>
      <c r="Z64" s="96"/>
      <c r="AA64" s="96"/>
      <c r="AB64" s="96"/>
      <c r="AC64" s="96"/>
      <c r="AD64" s="105">
        <f>AD$56</f>
        <v>1</v>
      </c>
      <c r="AE64" s="96"/>
      <c r="AF64" s="96"/>
      <c r="AG64" s="96"/>
      <c r="AH64" s="96"/>
      <c r="AI64" s="135"/>
      <c r="AJ64" s="174"/>
    </row>
    <row s="96" customFormat="1" customHeight="1" ht="18">
      <c r="A65" s="96"/>
      <c r="B65" s="103" t="s">
        <v>87</v>
      </c>
      <c r="C65" s="189" t="s">
        <v>86</v>
      </c>
      <c r="D65" s="189" t="s">
        <v>82</v>
      </c>
      <c r="E65" s="96"/>
      <c r="F65" s="203"/>
      <c r="G65" s="204" t="s">
        <v>9</v>
      </c>
      <c r="H65" s="205" t="s">
        <v>87</v>
      </c>
      <c r="I65" s="210"/>
      <c r="J65" s="204" t="s">
        <v>9</v>
      </c>
      <c r="K65" s="205" t="s">
        <v>86</v>
      </c>
      <c r="L65" s="210" t="s">
        <v>9</v>
      </c>
      <c r="M65" s="204" t="s">
        <v>83</v>
      </c>
      <c r="N65" s="205" t="s">
        <v>82</v>
      </c>
      <c r="O65" s="370">
        <v>39.27</v>
      </c>
      <c r="P65" s="370">
        <v>0</v>
      </c>
      <c r="Q65" s="135"/>
      <c r="R65" s="370">
        <v>8344.26</v>
      </c>
      <c r="S65" s="370">
        <v>272900.54</v>
      </c>
      <c r="T65" s="370">
        <v>0</v>
      </c>
      <c r="U65" s="370">
        <v>0</v>
      </c>
      <c r="V65" s="135">
        <v>0.04</v>
      </c>
      <c r="W65" s="135">
        <v>0.12</v>
      </c>
      <c r="X65" s="135">
        <v>0.06</v>
      </c>
      <c r="Y65" s="135">
        <v>0.55</v>
      </c>
      <c r="Z65" s="96"/>
      <c r="AA65" s="96"/>
      <c r="AB65" s="96"/>
      <c r="AC65" s="96"/>
      <c r="AD65" s="105">
        <f>AD$56</f>
        <v>1</v>
      </c>
      <c r="AE65" s="96"/>
      <c r="AF65" s="96"/>
      <c r="AG65" s="96"/>
      <c r="AH65" s="96"/>
      <c r="AI65" s="135"/>
      <c r="AJ65" s="174"/>
    </row>
    <row s="96" customFormat="1" customHeight="1" ht="18">
      <c r="A66" s="96"/>
      <c r="B66" s="103" t="s">
        <v>87</v>
      </c>
      <c r="C66" s="189" t="s">
        <v>86</v>
      </c>
      <c r="D66" s="189" t="s">
        <v>84</v>
      </c>
      <c r="E66" s="96"/>
      <c r="F66" s="203"/>
      <c r="G66" s="204" t="s">
        <v>9</v>
      </c>
      <c r="H66" s="205" t="s">
        <v>87</v>
      </c>
      <c r="I66" s="210"/>
      <c r="J66" s="204" t="s">
        <v>9</v>
      </c>
      <c r="K66" s="205" t="s">
        <v>86</v>
      </c>
      <c r="L66" s="210" t="s">
        <v>9</v>
      </c>
      <c r="M66" s="204" t="s">
        <v>85</v>
      </c>
      <c r="N66" s="205" t="s">
        <v>84</v>
      </c>
      <c r="O66" s="213">
        <f>O65-O64</f>
        <v>0</v>
      </c>
      <c r="P66" s="213">
        <f>P65-P64</f>
        <v>0</v>
      </c>
      <c r="Q66" s="213">
        <f>Q65-Q64</f>
        <v>0</v>
      </c>
      <c r="R66" s="213">
        <f>R65-R64</f>
        <v>561.93</v>
      </c>
      <c r="S66" s="213">
        <f>S65-S64</f>
        <v>13997.8</v>
      </c>
      <c r="T66" s="213">
        <f>T65-T64</f>
        <v>0</v>
      </c>
      <c r="U66" s="213">
        <f>U65-U64</f>
        <v>0</v>
      </c>
      <c r="V66" s="213">
        <f>V65-V64</f>
        <v>0</v>
      </c>
      <c r="W66" s="213">
        <f>W65-W64</f>
        <v>0</v>
      </c>
      <c r="X66" s="213">
        <f>X65-X64</f>
        <v>0</v>
      </c>
      <c r="Y66" s="213">
        <f>Y65-Y64</f>
        <v>0</v>
      </c>
      <c r="Z66" s="96"/>
      <c r="AA66" s="96"/>
      <c r="AB66" s="96"/>
      <c r="AC66" s="96"/>
      <c r="AD66" s="105">
        <f>AD$56</f>
        <v>1</v>
      </c>
      <c r="AE66" s="96"/>
      <c r="AF66" s="96"/>
      <c r="AG66" s="96"/>
      <c r="AH66" s="96"/>
      <c r="AI66" s="135"/>
      <c r="AJ66" s="174"/>
    </row>
    <row s="100" customFormat="1" customHeight="1" ht="0">
      <c r="A67" s="100"/>
      <c r="B67" s="102"/>
      <c r="C67" s="100"/>
      <c r="D67" s="100"/>
      <c r="E67" s="100"/>
      <c r="F67" s="214"/>
      <c r="G67" s="215"/>
      <c r="H67" s="216"/>
      <c r="I67" s="217"/>
      <c r="J67" s="215"/>
      <c r="K67" s="216"/>
      <c r="L67" s="217"/>
      <c r="M67" s="215"/>
      <c r="N67" s="119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00"/>
      <c r="AA67" s="100"/>
      <c r="AB67" s="100"/>
      <c r="AC67" s="100"/>
      <c r="AD67" s="105"/>
      <c r="AE67" s="100"/>
      <c r="AF67" s="100"/>
      <c r="AG67" s="100"/>
      <c r="AH67" s="100"/>
      <c r="AI67" s="133"/>
      <c r="AJ67" s="174"/>
    </row>
    <row s="96" customFormat="1" customHeight="1" ht="0.075">
      <c r="A68" s="175"/>
      <c r="B68" s="218" t="s">
        <v>87</v>
      </c>
      <c r="C68" s="219" t="s">
        <v>86</v>
      </c>
      <c r="D68" s="175"/>
      <c r="E68" s="175"/>
      <c r="F68" s="220"/>
      <c r="G68" s="221" t="s">
        <v>16</v>
      </c>
      <c r="H68" s="222" t="s">
        <v>87</v>
      </c>
      <c r="I68" s="223"/>
      <c r="J68" s="221" t="s">
        <v>16</v>
      </c>
      <c r="K68" s="222" t="s">
        <v>86</v>
      </c>
      <c r="L68" s="386"/>
      <c r="M68" s="387" t="s">
        <v>15</v>
      </c>
      <c r="N68" s="388" t="s">
        <v>15</v>
      </c>
      <c r="O68" s="389"/>
      <c r="P68" s="390"/>
      <c r="Q68" s="391"/>
      <c r="R68" s="392"/>
      <c r="S68" s="393"/>
      <c r="T68" s="394"/>
      <c r="U68" s="395"/>
      <c r="V68" s="396"/>
      <c r="W68" s="397"/>
      <c r="X68" s="398"/>
      <c r="Y68" s="399"/>
      <c r="Z68" s="175"/>
      <c r="AA68" s="175"/>
      <c r="AB68" s="175"/>
      <c r="AC68" s="175"/>
      <c r="AD68" s="43" t="b">
        <v>1</v>
      </c>
      <c r="AE68" s="175"/>
      <c r="AF68" s="175"/>
      <c r="AG68" s="175"/>
      <c r="AH68" s="175"/>
      <c r="AI68" s="400"/>
      <c r="AJ68" s="239"/>
    </row>
    <row s="100" customFormat="1" customHeight="1" ht="0">
      <c r="A69" s="100"/>
      <c r="B69" s="102"/>
      <c r="C69" s="100"/>
      <c r="D69" s="100"/>
      <c r="E69" s="100"/>
      <c r="F69" s="214"/>
      <c r="G69" s="215"/>
      <c r="H69" s="216"/>
      <c r="I69" s="217"/>
      <c r="J69" s="215"/>
      <c r="K69" s="119"/>
      <c r="L69" s="217"/>
      <c r="M69" s="255"/>
      <c r="N69" s="119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00"/>
      <c r="AA69" s="100"/>
      <c r="AB69" s="100"/>
      <c r="AC69" s="100"/>
      <c r="AD69" s="105"/>
      <c r="AE69" s="100"/>
      <c r="AF69" s="100"/>
      <c r="AG69" s="100"/>
      <c r="AH69" s="100"/>
      <c r="AI69" s="133"/>
      <c r="AJ69" s="174"/>
    </row>
    <row s="96" customFormat="1" customHeight="1" ht="0.075">
      <c r="A70" s="175"/>
      <c r="B70" s="218" t="s">
        <v>87</v>
      </c>
      <c r="C70" s="175"/>
      <c r="D70" s="175"/>
      <c r="E70" s="175"/>
      <c r="F70" s="220"/>
      <c r="G70" s="221" t="s">
        <v>16</v>
      </c>
      <c r="H70" s="222" t="s">
        <v>87</v>
      </c>
      <c r="I70" s="401"/>
      <c r="J70" s="402" t="s">
        <v>15</v>
      </c>
      <c r="K70" s="403" t="s">
        <v>15</v>
      </c>
      <c r="L70" s="404" t="s">
        <v>9</v>
      </c>
      <c r="M70" s="405" t="s">
        <v>9</v>
      </c>
      <c r="N70" s="406" t="s">
        <v>9</v>
      </c>
      <c r="O70" s="407"/>
      <c r="P70" s="408"/>
      <c r="Q70" s="409"/>
      <c r="R70" s="410"/>
      <c r="S70" s="411"/>
      <c r="T70" s="412"/>
      <c r="U70" s="413"/>
      <c r="V70" s="414"/>
      <c r="W70" s="415"/>
      <c r="X70" s="416"/>
      <c r="Y70" s="417"/>
      <c r="Z70" s="175"/>
      <c r="AA70" s="175"/>
      <c r="AB70" s="175"/>
      <c r="AC70" s="175"/>
      <c r="AD70" s="43" t="b">
        <v>1</v>
      </c>
      <c r="AE70" s="175"/>
      <c r="AF70" s="175"/>
      <c r="AG70" s="175"/>
      <c r="AH70" s="175"/>
      <c r="AI70" s="418"/>
      <c r="AJ70" s="239"/>
    </row>
    <row s="100" customFormat="1" customHeight="1" ht="0">
      <c r="A71" s="100"/>
      <c r="B71" s="102"/>
      <c r="C71" s="100"/>
      <c r="D71" s="100"/>
      <c r="E71" s="100"/>
      <c r="F71" s="214"/>
      <c r="G71" s="215"/>
      <c r="H71" s="119"/>
      <c r="I71" s="217"/>
      <c r="J71" s="255"/>
      <c r="K71" s="119"/>
      <c r="L71" s="217"/>
      <c r="M71" s="255"/>
      <c r="N71" s="119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00"/>
      <c r="AA71" s="100"/>
      <c r="AB71" s="100"/>
      <c r="AC71" s="100"/>
      <c r="AD71" s="105"/>
      <c r="AE71" s="100"/>
      <c r="AF71" s="100"/>
      <c r="AG71" s="100"/>
      <c r="AH71" s="100"/>
      <c r="AI71" s="133"/>
      <c r="AJ71" s="174"/>
    </row>
    <row customHeight="1" ht="0.075">
      <c r="A72" s="101"/>
      <c r="B72" s="101"/>
      <c r="C72" s="101"/>
      <c r="D72" s="101"/>
      <c r="E72" s="101"/>
      <c r="F72" s="101"/>
      <c r="G72" s="419" t="s">
        <v>15</v>
      </c>
      <c r="H72" s="179"/>
      <c r="I72" s="420" t="s">
        <v>9</v>
      </c>
      <c r="J72" s="421" t="s">
        <v>9</v>
      </c>
      <c r="K72" s="422" t="s">
        <v>9</v>
      </c>
      <c r="L72" s="423" t="s">
        <v>9</v>
      </c>
      <c r="M72" s="424" t="s">
        <v>9</v>
      </c>
      <c r="N72" s="425" t="s">
        <v>9</v>
      </c>
      <c r="O72" s="426"/>
      <c r="P72" s="427"/>
      <c r="Q72" s="428"/>
      <c r="R72" s="429"/>
      <c r="S72" s="430"/>
      <c r="T72" s="431"/>
      <c r="U72" s="432"/>
      <c r="V72" s="433"/>
      <c r="W72" s="434"/>
      <c r="X72" s="435"/>
      <c r="Y72" s="436"/>
      <c r="Z72" s="101"/>
      <c r="AA72" s="101"/>
      <c r="AB72" s="101"/>
      <c r="AC72" s="101"/>
      <c r="AD72" s="43" t="b">
        <v>1</v>
      </c>
      <c r="AE72" s="101"/>
      <c r="AF72" s="101"/>
      <c r="AG72" s="101"/>
      <c r="AH72" s="101"/>
      <c r="AI72" s="179"/>
      <c r="AJ72" s="437"/>
    </row>
    <row customHeight="1" ht="18">
      <c r="A73" s="99"/>
      <c r="B73" s="99"/>
      <c r="C73" s="99"/>
      <c r="D73" s="99"/>
      <c r="E73" s="99"/>
      <c r="F73" s="99"/>
      <c r="G73" s="438" t="s">
        <v>9</v>
      </c>
      <c r="H73" s="99"/>
      <c r="I73" s="96" t="s">
        <v>9</v>
      </c>
      <c r="J73" s="438" t="s">
        <v>9</v>
      </c>
      <c r="K73" s="96" t="s">
        <v>9</v>
      </c>
      <c r="L73" s="96" t="s">
        <v>9</v>
      </c>
      <c r="M73" s="438" t="s">
        <v>9</v>
      </c>
      <c r="N73" s="96" t="s">
        <v>9</v>
      </c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30"/>
      <c r="AA73" s="99"/>
      <c r="AB73" s="99"/>
      <c r="AC73" s="99"/>
      <c r="AD73" s="99"/>
      <c r="AE73" s="99"/>
      <c r="AF73" s="99"/>
      <c r="AG73" s="99"/>
      <c r="AH73" s="99"/>
      <c r="AI73" s="99"/>
      <c r="AJ73" s="99"/>
    </row>
    <row customHeight="1" ht="15">
      <c r="A74" s="99"/>
      <c r="B74" s="99"/>
      <c r="C74" s="99"/>
      <c r="D74" s="99"/>
      <c r="E74" s="99"/>
      <c r="F74" s="99"/>
      <c r="G74" s="99"/>
      <c r="H74" s="99"/>
      <c r="I74" s="96" t="s">
        <v>9</v>
      </c>
      <c r="J74" s="96" t="s">
        <v>9</v>
      </c>
      <c r="K74" s="96" t="s">
        <v>9</v>
      </c>
      <c r="L74" s="96" t="s">
        <v>9</v>
      </c>
      <c r="M74" s="96" t="s">
        <v>9</v>
      </c>
      <c r="N74" s="96" t="s">
        <v>9</v>
      </c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</row>
    <row customHeight="1" ht="15" hidden="1">
      <c r="A75" s="99"/>
      <c r="B75" s="99"/>
      <c r="C75" s="99"/>
      <c r="D75" s="99"/>
      <c r="E75" s="99"/>
      <c r="F75" s="99"/>
      <c r="G75" s="99"/>
      <c r="H75" s="99"/>
      <c r="I75" s="96" t="s">
        <v>9</v>
      </c>
      <c r="J75" s="96" t="s">
        <v>9</v>
      </c>
      <c r="K75" s="96" t="s">
        <v>9</v>
      </c>
      <c r="L75" s="96" t="s">
        <v>9</v>
      </c>
      <c r="M75" s="96" t="s">
        <v>9</v>
      </c>
      <c r="N75" s="96" t="s">
        <v>9</v>
      </c>
      <c r="O75" s="105" t="b">
        <v>1</v>
      </c>
      <c r="P75" s="105" t="b">
        <v>1</v>
      </c>
      <c r="Q75" s="105" t="b">
        <v>1</v>
      </c>
      <c r="R75" s="105" t="b">
        <v>1</v>
      </c>
      <c r="S75" s="105" t="b">
        <v>1</v>
      </c>
      <c r="T75" s="105" t="b">
        <v>1</v>
      </c>
      <c r="U75" s="105" t="b">
        <v>1</v>
      </c>
      <c r="V75" s="105" t="b">
        <v>1</v>
      </c>
      <c r="W75" s="105" t="b">
        <v>1</v>
      </c>
      <c r="X75" s="105" t="b">
        <v>1</v>
      </c>
      <c r="Y75" s="105" t="b">
        <v>1</v>
      </c>
      <c r="Z75" s="99"/>
      <c r="AA75" s="99"/>
      <c r="AB75" s="99"/>
      <c r="AC75" s="99"/>
      <c r="AD75" s="99"/>
      <c r="AE75" s="99"/>
      <c r="AF75" s="99"/>
      <c r="AG75" s="99"/>
      <c r="AH75" s="99"/>
      <c r="AI75" s="105" t="b">
        <v>1</v>
      </c>
      <c r="AJ75" s="99"/>
    </row>
    <row customHeight="1" ht="15">
      <c r="A76" s="99"/>
      <c r="B76" s="99"/>
      <c r="C76" s="99"/>
      <c r="D76" s="99"/>
      <c r="E76" s="99"/>
      <c r="F76" s="99"/>
      <c r="G76" s="99"/>
      <c r="H76" s="99"/>
      <c r="I76" s="96" t="s">
        <v>9</v>
      </c>
      <c r="J76" s="96" t="s">
        <v>9</v>
      </c>
      <c r="K76" s="96" t="s">
        <v>9</v>
      </c>
      <c r="L76" s="96" t="s">
        <v>9</v>
      </c>
      <c r="M76" s="96" t="s">
        <v>9</v>
      </c>
      <c r="N76" s="96" t="s">
        <v>9</v>
      </c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</row>
    <row customHeight="1" ht="15">
      <c r="A77" s="99"/>
      <c r="B77" s="99"/>
      <c r="C77" s="99"/>
      <c r="D77" s="99"/>
      <c r="E77" s="99"/>
      <c r="F77" s="99"/>
      <c r="G77" s="99"/>
      <c r="H77" s="99"/>
      <c r="I77" s="96" t="s">
        <v>9</v>
      </c>
      <c r="J77" s="96" t="s">
        <v>9</v>
      </c>
      <c r="K77" s="96" t="s">
        <v>9</v>
      </c>
      <c r="L77" s="96" t="s">
        <v>9</v>
      </c>
      <c r="M77" s="96" t="s">
        <v>9</v>
      </c>
      <c r="N77" s="96" t="s">
        <v>9</v>
      </c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</row>
    <row customHeight="1" ht="15">
      <c r="A78" s="99"/>
      <c r="B78" s="99"/>
      <c r="C78" s="99"/>
      <c r="D78" s="99"/>
      <c r="E78" s="99"/>
      <c r="F78" s="99"/>
      <c r="G78" s="99"/>
      <c r="H78" s="99"/>
      <c r="I78" s="96" t="s">
        <v>9</v>
      </c>
      <c r="J78" s="96" t="s">
        <v>9</v>
      </c>
      <c r="K78" s="96" t="s">
        <v>9</v>
      </c>
      <c r="L78" s="96" t="s">
        <v>9</v>
      </c>
      <c r="M78" s="96" t="s">
        <v>9</v>
      </c>
      <c r="N78" s="96" t="s">
        <v>9</v>
      </c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</row>
    <row customHeight="1" ht="15">
      <c r="A79" s="99"/>
      <c r="B79" s="99"/>
      <c r="C79" s="99"/>
      <c r="D79" s="99"/>
      <c r="E79" s="99"/>
      <c r="F79" s="99"/>
      <c r="G79" s="99"/>
      <c r="H79" s="99"/>
      <c r="I79" s="96" t="s">
        <v>9</v>
      </c>
      <c r="J79" s="96" t="s">
        <v>9</v>
      </c>
      <c r="K79" s="96" t="s">
        <v>9</v>
      </c>
      <c r="L79" s="96" t="s">
        <v>9</v>
      </c>
      <c r="M79" s="96" t="s">
        <v>9</v>
      </c>
      <c r="N79" s="96" t="s">
        <v>9</v>
      </c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</row>
    <row customHeight="1" ht="15">
      <c r="A80" s="99"/>
      <c r="B80" s="99"/>
      <c r="C80" s="99"/>
      <c r="D80" s="99"/>
      <c r="E80" s="99"/>
      <c r="F80" s="99"/>
      <c r="G80" s="99"/>
      <c r="H80" s="99"/>
      <c r="I80" s="96" t="s">
        <v>9</v>
      </c>
      <c r="J80" s="96" t="s">
        <v>9</v>
      </c>
      <c r="K80" s="96" t="s">
        <v>9</v>
      </c>
      <c r="L80" s="96" t="s">
        <v>9</v>
      </c>
      <c r="M80" s="96" t="s">
        <v>9</v>
      </c>
      <c r="N80" s="96" t="s">
        <v>9</v>
      </c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</row>
    <row customHeight="1" ht="15">
      <c r="A81" s="99"/>
      <c r="B81" s="99"/>
      <c r="C81" s="99"/>
      <c r="D81" s="99"/>
      <c r="E81" s="99"/>
      <c r="F81" s="99"/>
      <c r="G81" s="99"/>
      <c r="H81" s="99"/>
      <c r="I81" s="96" t="s">
        <v>9</v>
      </c>
      <c r="J81" s="96" t="s">
        <v>9</v>
      </c>
      <c r="K81" s="96" t="s">
        <v>9</v>
      </c>
      <c r="L81" s="96" t="s">
        <v>9</v>
      </c>
      <c r="M81" s="96" t="s">
        <v>9</v>
      </c>
      <c r="N81" s="96" t="s">
        <v>9</v>
      </c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</row>
    <row customHeight="1" ht="15">
      <c r="A82" s="99"/>
      <c r="B82" s="99"/>
      <c r="C82" s="99"/>
      <c r="D82" s="99"/>
      <c r="E82" s="99"/>
      <c r="F82" s="99"/>
      <c r="G82" s="99"/>
      <c r="H82" s="99"/>
      <c r="I82" s="96" t="s">
        <v>9</v>
      </c>
      <c r="J82" s="96" t="s">
        <v>9</v>
      </c>
      <c r="K82" s="96" t="s">
        <v>9</v>
      </c>
      <c r="L82" s="96" t="s">
        <v>9</v>
      </c>
      <c r="M82" s="96" t="s">
        <v>9</v>
      </c>
      <c r="N82" s="96" t="s">
        <v>9</v>
      </c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</row>
    <row customHeight="1" ht="15">
      <c r="A83" s="99"/>
      <c r="B83" s="99"/>
      <c r="C83" s="99"/>
      <c r="D83" s="99"/>
      <c r="E83" s="99"/>
      <c r="F83" s="99"/>
      <c r="G83" s="99"/>
      <c r="H83" s="99"/>
      <c r="I83" s="96" t="s">
        <v>9</v>
      </c>
      <c r="J83" s="96" t="s">
        <v>9</v>
      </c>
      <c r="K83" s="96" t="s">
        <v>9</v>
      </c>
      <c r="L83" s="96" t="s">
        <v>9</v>
      </c>
      <c r="M83" s="96" t="s">
        <v>9</v>
      </c>
      <c r="N83" s="96" t="s">
        <v>9</v>
      </c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</row>
    <row s="96" customFormat="1" customHeight="1" ht="18" hidden="1">
      <c r="A84" s="96"/>
      <c r="B84" s="103" t="s">
        <v>34</v>
      </c>
      <c r="C84" s="189" t="s">
        <v>79</v>
      </c>
      <c r="D84" s="189" t="s">
        <v>8</v>
      </c>
      <c r="E84" s="96"/>
      <c r="F84" s="203"/>
      <c r="G84" s="204" t="s">
        <v>16</v>
      </c>
      <c r="H84" s="205" t="s">
        <v>34</v>
      </c>
      <c r="I84" s="210"/>
      <c r="J84" s="204" t="s">
        <v>16</v>
      </c>
      <c r="K84" s="205" t="s">
        <v>79</v>
      </c>
      <c r="L84" s="210"/>
      <c r="M84" s="204" t="s">
        <v>16</v>
      </c>
      <c r="N84" s="208" t="str">
        <f>D84</f>
        <v>%NOLOAD%</v>
      </c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96"/>
      <c r="AA84" s="96"/>
      <c r="AB84" s="96"/>
      <c r="AC84" s="96"/>
      <c r="AD84" s="105" t="b">
        <v>1</v>
      </c>
      <c r="AE84" s="96"/>
      <c r="AF84" s="96"/>
      <c r="AG84" s="96"/>
      <c r="AH84" s="96"/>
      <c r="AI84" s="135"/>
      <c r="AJ84" s="174"/>
    </row>
    <row s="96" customFormat="1" customHeight="1" ht="18" hidden="1">
      <c r="A85" s="96"/>
      <c r="B85" s="103" t="s">
        <v>34</v>
      </c>
      <c r="C85" s="189" t="s">
        <v>86</v>
      </c>
      <c r="D85" s="189" t="s">
        <v>8</v>
      </c>
      <c r="E85" s="96"/>
      <c r="F85" s="203"/>
      <c r="G85" s="204" t="s">
        <v>16</v>
      </c>
      <c r="H85" s="205" t="s">
        <v>34</v>
      </c>
      <c r="I85" s="210"/>
      <c r="J85" s="204" t="s">
        <v>16</v>
      </c>
      <c r="K85" s="205" t="s">
        <v>86</v>
      </c>
      <c r="L85" s="210"/>
      <c r="M85" s="204" t="s">
        <v>16</v>
      </c>
      <c r="N85" s="208" t="str">
        <f>D85</f>
        <v>%NOLOAD%</v>
      </c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96"/>
      <c r="AA85" s="96"/>
      <c r="AB85" s="96"/>
      <c r="AC85" s="96"/>
      <c r="AD85" s="105" t="b">
        <v>1</v>
      </c>
      <c r="AE85" s="96"/>
      <c r="AF85" s="96"/>
      <c r="AG85" s="96"/>
      <c r="AH85" s="96"/>
      <c r="AI85" s="135"/>
      <c r="AJ85" s="174"/>
    </row>
    <row s="96" customFormat="1" customHeight="1" ht="18" hidden="1">
      <c r="A86" s="96"/>
      <c r="B86" s="103" t="s">
        <v>34</v>
      </c>
      <c r="C86" s="189" t="s">
        <v>8</v>
      </c>
      <c r="D86" s="189" t="s">
        <v>8</v>
      </c>
      <c r="E86" s="96"/>
      <c r="F86" s="203"/>
      <c r="G86" s="204" t="s">
        <v>16</v>
      </c>
      <c r="H86" s="205" t="s">
        <v>34</v>
      </c>
      <c r="I86" s="210"/>
      <c r="J86" s="204" t="s">
        <v>16</v>
      </c>
      <c r="K86" s="208" t="str">
        <f>C86</f>
        <v>%NOLOAD%</v>
      </c>
      <c r="L86" s="210"/>
      <c r="M86" s="204" t="s">
        <v>16</v>
      </c>
      <c r="N86" s="208" t="str">
        <f>D86</f>
        <v>%NOLOAD%</v>
      </c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96"/>
      <c r="AA86" s="96"/>
      <c r="AB86" s="96"/>
      <c r="AC86" s="96"/>
      <c r="AD86" s="105" t="b">
        <v>1</v>
      </c>
      <c r="AE86" s="96"/>
      <c r="AF86" s="96"/>
      <c r="AG86" s="96"/>
      <c r="AH86" s="96"/>
      <c r="AI86" s="135"/>
      <c r="AJ86" s="174"/>
    </row>
    <row s="96" customFormat="1" customHeight="1" ht="18" hidden="1">
      <c r="A87" s="96"/>
      <c r="B87" s="103" t="s">
        <v>35</v>
      </c>
      <c r="C87" s="189" t="s">
        <v>79</v>
      </c>
      <c r="D87" s="189" t="s">
        <v>8</v>
      </c>
      <c r="E87" s="96"/>
      <c r="F87" s="203"/>
      <c r="G87" s="204" t="s">
        <v>16</v>
      </c>
      <c r="H87" s="205" t="s">
        <v>35</v>
      </c>
      <c r="I87" s="210"/>
      <c r="J87" s="204" t="s">
        <v>16</v>
      </c>
      <c r="K87" s="205" t="s">
        <v>79</v>
      </c>
      <c r="L87" s="210"/>
      <c r="M87" s="204" t="s">
        <v>16</v>
      </c>
      <c r="N87" s="208" t="str">
        <f>D87</f>
        <v>%NOLOAD%</v>
      </c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96"/>
      <c r="AA87" s="96"/>
      <c r="AB87" s="96"/>
      <c r="AC87" s="96"/>
      <c r="AD87" s="105" t="b">
        <v>1</v>
      </c>
      <c r="AE87" s="96"/>
      <c r="AF87" s="96"/>
      <c r="AG87" s="96"/>
      <c r="AH87" s="96"/>
      <c r="AI87" s="135"/>
      <c r="AJ87" s="174"/>
    </row>
    <row s="96" customFormat="1" customHeight="1" ht="18" hidden="1">
      <c r="A88" s="96"/>
      <c r="B88" s="103" t="s">
        <v>35</v>
      </c>
      <c r="C88" s="189" t="s">
        <v>86</v>
      </c>
      <c r="D88" s="189" t="s">
        <v>8</v>
      </c>
      <c r="E88" s="96"/>
      <c r="F88" s="203"/>
      <c r="G88" s="204" t="s">
        <v>16</v>
      </c>
      <c r="H88" s="205" t="s">
        <v>35</v>
      </c>
      <c r="I88" s="210"/>
      <c r="J88" s="204" t="s">
        <v>16</v>
      </c>
      <c r="K88" s="205" t="s">
        <v>86</v>
      </c>
      <c r="L88" s="210"/>
      <c r="M88" s="204" t="s">
        <v>16</v>
      </c>
      <c r="N88" s="208" t="str">
        <f>D88</f>
        <v>%NOLOAD%</v>
      </c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96"/>
      <c r="AA88" s="96"/>
      <c r="AB88" s="96"/>
      <c r="AC88" s="96"/>
      <c r="AD88" s="105" t="b">
        <v>1</v>
      </c>
      <c r="AE88" s="96"/>
      <c r="AF88" s="96"/>
      <c r="AG88" s="96"/>
      <c r="AH88" s="96"/>
      <c r="AI88" s="135"/>
      <c r="AJ88" s="174"/>
    </row>
    <row s="96" customFormat="1" customHeight="1" ht="18" hidden="1">
      <c r="A89" s="96"/>
      <c r="B89" s="103" t="s">
        <v>35</v>
      </c>
      <c r="C89" s="189" t="s">
        <v>8</v>
      </c>
      <c r="D89" s="189" t="s">
        <v>8</v>
      </c>
      <c r="E89" s="96"/>
      <c r="F89" s="203"/>
      <c r="G89" s="204" t="s">
        <v>16</v>
      </c>
      <c r="H89" s="205" t="s">
        <v>35</v>
      </c>
      <c r="I89" s="210"/>
      <c r="J89" s="204" t="s">
        <v>16</v>
      </c>
      <c r="K89" s="208" t="str">
        <f>C89</f>
        <v>%NOLOAD%</v>
      </c>
      <c r="L89" s="210"/>
      <c r="M89" s="204" t="s">
        <v>16</v>
      </c>
      <c r="N89" s="208" t="str">
        <f>D89</f>
        <v>%NOLOAD%</v>
      </c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96"/>
      <c r="AA89" s="96"/>
      <c r="AB89" s="96"/>
      <c r="AC89" s="96"/>
      <c r="AD89" s="105" t="b">
        <v>1</v>
      </c>
      <c r="AE89" s="96"/>
      <c r="AF89" s="96"/>
      <c r="AG89" s="96"/>
      <c r="AH89" s="96"/>
      <c r="AI89" s="135"/>
      <c r="AJ89" s="174"/>
    </row>
    <row s="96" customFormat="1" customHeight="1" ht="18" hidden="1">
      <c r="A90" s="96"/>
      <c r="B90" s="103" t="s">
        <v>36</v>
      </c>
      <c r="C90" s="189" t="s">
        <v>79</v>
      </c>
      <c r="D90" s="189" t="s">
        <v>8</v>
      </c>
      <c r="E90" s="96"/>
      <c r="F90" s="203"/>
      <c r="G90" s="204" t="s">
        <v>16</v>
      </c>
      <c r="H90" s="205" t="s">
        <v>36</v>
      </c>
      <c r="I90" s="210"/>
      <c r="J90" s="204" t="s">
        <v>16</v>
      </c>
      <c r="K90" s="205" t="s">
        <v>79</v>
      </c>
      <c r="L90" s="210"/>
      <c r="M90" s="204" t="s">
        <v>16</v>
      </c>
      <c r="N90" s="208" t="str">
        <f>D90</f>
        <v>%NOLOAD%</v>
      </c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96"/>
      <c r="AA90" s="96"/>
      <c r="AB90" s="96"/>
      <c r="AC90" s="96"/>
      <c r="AD90" s="105" t="b">
        <v>1</v>
      </c>
      <c r="AE90" s="96"/>
      <c r="AF90" s="96"/>
      <c r="AG90" s="96"/>
      <c r="AH90" s="96"/>
      <c r="AI90" s="135"/>
      <c r="AJ90" s="174"/>
    </row>
    <row s="96" customFormat="1" customHeight="1" ht="18" hidden="1">
      <c r="A91" s="96"/>
      <c r="B91" s="103" t="s">
        <v>36</v>
      </c>
      <c r="C91" s="189" t="s">
        <v>86</v>
      </c>
      <c r="D91" s="189" t="s">
        <v>8</v>
      </c>
      <c r="E91" s="96"/>
      <c r="F91" s="203"/>
      <c r="G91" s="204" t="s">
        <v>16</v>
      </c>
      <c r="H91" s="205" t="s">
        <v>36</v>
      </c>
      <c r="I91" s="210"/>
      <c r="J91" s="204" t="s">
        <v>16</v>
      </c>
      <c r="K91" s="205" t="s">
        <v>86</v>
      </c>
      <c r="L91" s="210"/>
      <c r="M91" s="204" t="s">
        <v>16</v>
      </c>
      <c r="N91" s="208" t="str">
        <f>D91</f>
        <v>%NOLOAD%</v>
      </c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96"/>
      <c r="AA91" s="96"/>
      <c r="AB91" s="96"/>
      <c r="AC91" s="96"/>
      <c r="AD91" s="105" t="b">
        <v>1</v>
      </c>
      <c r="AE91" s="96"/>
      <c r="AF91" s="96"/>
      <c r="AG91" s="96"/>
      <c r="AH91" s="96"/>
      <c r="AI91" s="135"/>
      <c r="AJ91" s="174"/>
    </row>
    <row s="96" customFormat="1" customHeight="1" ht="18" hidden="1">
      <c r="A92" s="96"/>
      <c r="B92" s="103" t="s">
        <v>36</v>
      </c>
      <c r="C92" s="189" t="s">
        <v>8</v>
      </c>
      <c r="D92" s="189" t="s">
        <v>8</v>
      </c>
      <c r="E92" s="96"/>
      <c r="F92" s="203"/>
      <c r="G92" s="204" t="s">
        <v>16</v>
      </c>
      <c r="H92" s="205" t="s">
        <v>36</v>
      </c>
      <c r="I92" s="210"/>
      <c r="J92" s="204" t="s">
        <v>16</v>
      </c>
      <c r="K92" s="208" t="str">
        <f>C92</f>
        <v>%NOLOAD%</v>
      </c>
      <c r="L92" s="210"/>
      <c r="M92" s="204" t="s">
        <v>16</v>
      </c>
      <c r="N92" s="208" t="str">
        <f>D92</f>
        <v>%NOLOAD%</v>
      </c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96"/>
      <c r="AA92" s="96"/>
      <c r="AB92" s="96"/>
      <c r="AC92" s="96"/>
      <c r="AD92" s="105" t="b">
        <v>1</v>
      </c>
      <c r="AE92" s="96"/>
      <c r="AF92" s="96"/>
      <c r="AG92" s="96"/>
      <c r="AH92" s="96"/>
      <c r="AI92" s="135"/>
      <c r="AJ92" s="174"/>
    </row>
    <row s="96" customFormat="1" customHeight="1" ht="18" hidden="1">
      <c r="A93" s="96"/>
      <c r="B93" s="103" t="s">
        <v>87</v>
      </c>
      <c r="C93" s="189" t="s">
        <v>79</v>
      </c>
      <c r="D93" s="189" t="s">
        <v>8</v>
      </c>
      <c r="E93" s="96"/>
      <c r="F93" s="203"/>
      <c r="G93" s="204" t="s">
        <v>16</v>
      </c>
      <c r="H93" s="205" t="s">
        <v>87</v>
      </c>
      <c r="I93" s="210"/>
      <c r="J93" s="204" t="s">
        <v>16</v>
      </c>
      <c r="K93" s="205" t="s">
        <v>79</v>
      </c>
      <c r="L93" s="210"/>
      <c r="M93" s="204" t="s">
        <v>16</v>
      </c>
      <c r="N93" s="208" t="str">
        <f>D93</f>
        <v>%NOLOAD%</v>
      </c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96"/>
      <c r="AA93" s="96"/>
      <c r="AB93" s="96"/>
      <c r="AC93" s="96"/>
      <c r="AD93" s="105" t="b">
        <v>1</v>
      </c>
      <c r="AE93" s="96"/>
      <c r="AF93" s="96"/>
      <c r="AG93" s="96"/>
      <c r="AH93" s="96"/>
      <c r="AI93" s="135"/>
      <c r="AJ93" s="174"/>
    </row>
    <row s="96" customFormat="1" customHeight="1" ht="18" hidden="1">
      <c r="A94" s="96"/>
      <c r="B94" s="103" t="s">
        <v>87</v>
      </c>
      <c r="C94" s="189" t="s">
        <v>86</v>
      </c>
      <c r="D94" s="189" t="s">
        <v>8</v>
      </c>
      <c r="E94" s="96"/>
      <c r="F94" s="203"/>
      <c r="G94" s="204" t="s">
        <v>16</v>
      </c>
      <c r="H94" s="205" t="s">
        <v>87</v>
      </c>
      <c r="I94" s="210"/>
      <c r="J94" s="204" t="s">
        <v>16</v>
      </c>
      <c r="K94" s="205" t="s">
        <v>86</v>
      </c>
      <c r="L94" s="210"/>
      <c r="M94" s="204" t="s">
        <v>16</v>
      </c>
      <c r="N94" s="208" t="str">
        <f>D94</f>
        <v>%NOLOAD%</v>
      </c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96"/>
      <c r="AA94" s="96"/>
      <c r="AB94" s="96"/>
      <c r="AC94" s="96"/>
      <c r="AD94" s="105" t="b">
        <v>1</v>
      </c>
      <c r="AE94" s="96"/>
      <c r="AF94" s="96"/>
      <c r="AG94" s="96"/>
      <c r="AH94" s="96"/>
      <c r="AI94" s="135"/>
      <c r="AJ94" s="174"/>
    </row>
    <row s="96" customFormat="1" customHeight="1" ht="18" hidden="1">
      <c r="A95" s="96"/>
      <c r="B95" s="103" t="s">
        <v>87</v>
      </c>
      <c r="C95" s="189" t="s">
        <v>8</v>
      </c>
      <c r="D95" s="189" t="s">
        <v>8</v>
      </c>
      <c r="E95" s="96"/>
      <c r="F95" s="203"/>
      <c r="G95" s="204" t="s">
        <v>16</v>
      </c>
      <c r="H95" s="205" t="s">
        <v>87</v>
      </c>
      <c r="I95" s="210"/>
      <c r="J95" s="204" t="s">
        <v>16</v>
      </c>
      <c r="K95" s="208" t="str">
        <f>C95</f>
        <v>%NOLOAD%</v>
      </c>
      <c r="L95" s="210"/>
      <c r="M95" s="204" t="s">
        <v>16</v>
      </c>
      <c r="N95" s="208" t="str">
        <f>D95</f>
        <v>%NOLOAD%</v>
      </c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96"/>
      <c r="AA95" s="96"/>
      <c r="AB95" s="96"/>
      <c r="AC95" s="96"/>
      <c r="AD95" s="105" t="b">
        <v>1</v>
      </c>
      <c r="AE95" s="96"/>
      <c r="AF95" s="96"/>
      <c r="AG95" s="96"/>
      <c r="AH95" s="96"/>
      <c r="AI95" s="135"/>
      <c r="AJ95" s="174"/>
    </row>
    <row s="96" customFormat="1" customHeight="1" ht="18" hidden="1">
      <c r="A96" s="96"/>
      <c r="B96" s="103" t="s">
        <v>8</v>
      </c>
      <c r="C96" s="189" t="s">
        <v>79</v>
      </c>
      <c r="D96" s="189" t="s">
        <v>8</v>
      </c>
      <c r="E96" s="96"/>
      <c r="F96" s="203"/>
      <c r="G96" s="204" t="s">
        <v>16</v>
      </c>
      <c r="H96" s="208" t="str">
        <f>B96</f>
        <v>%NOLOAD%</v>
      </c>
      <c r="I96" s="210"/>
      <c r="J96" s="204" t="s">
        <v>16</v>
      </c>
      <c r="K96" s="205" t="s">
        <v>79</v>
      </c>
      <c r="L96" s="210"/>
      <c r="M96" s="204" t="s">
        <v>16</v>
      </c>
      <c r="N96" s="208" t="str">
        <f>D96</f>
        <v>%NOLOAD%</v>
      </c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96"/>
      <c r="AA96" s="96"/>
      <c r="AB96" s="96"/>
      <c r="AC96" s="96"/>
      <c r="AD96" s="105" t="b">
        <v>1</v>
      </c>
      <c r="AE96" s="96"/>
      <c r="AF96" s="96"/>
      <c r="AG96" s="96"/>
      <c r="AH96" s="96"/>
      <c r="AI96" s="135"/>
      <c r="AJ96" s="174"/>
    </row>
    <row s="96" customFormat="1" customHeight="1" ht="18" hidden="1">
      <c r="A97" s="96"/>
      <c r="B97" s="103" t="s">
        <v>8</v>
      </c>
      <c r="C97" s="189" t="s">
        <v>86</v>
      </c>
      <c r="D97" s="189" t="s">
        <v>8</v>
      </c>
      <c r="E97" s="96"/>
      <c r="F97" s="203"/>
      <c r="G97" s="204" t="s">
        <v>16</v>
      </c>
      <c r="H97" s="208" t="str">
        <f>B97</f>
        <v>%NOLOAD%</v>
      </c>
      <c r="I97" s="210"/>
      <c r="J97" s="204" t="s">
        <v>16</v>
      </c>
      <c r="K97" s="205" t="s">
        <v>86</v>
      </c>
      <c r="L97" s="210"/>
      <c r="M97" s="204" t="s">
        <v>16</v>
      </c>
      <c r="N97" s="208" t="str">
        <f>D97</f>
        <v>%NOLOAD%</v>
      </c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96"/>
      <c r="AA97" s="96"/>
      <c r="AB97" s="96"/>
      <c r="AC97" s="96"/>
      <c r="AD97" s="105" t="b">
        <v>1</v>
      </c>
      <c r="AE97" s="96"/>
      <c r="AF97" s="96"/>
      <c r="AG97" s="96"/>
      <c r="AH97" s="96"/>
      <c r="AI97" s="135"/>
      <c r="AJ97" s="174"/>
    </row>
    <row s="96" customFormat="1" customHeight="1" ht="18" hidden="1">
      <c r="A98" s="96"/>
      <c r="B98" s="103" t="s">
        <v>8</v>
      </c>
      <c r="C98" s="189" t="s">
        <v>8</v>
      </c>
      <c r="D98" s="189" t="s">
        <v>8</v>
      </c>
      <c r="E98" s="96"/>
      <c r="F98" s="203"/>
      <c r="G98" s="204" t="s">
        <v>16</v>
      </c>
      <c r="H98" s="208" t="str">
        <f>B98</f>
        <v>%NOLOAD%</v>
      </c>
      <c r="I98" s="210"/>
      <c r="J98" s="204" t="s">
        <v>16</v>
      </c>
      <c r="K98" s="208" t="str">
        <f>C98</f>
        <v>%NOLOAD%</v>
      </c>
      <c r="L98" s="210"/>
      <c r="M98" s="204" t="s">
        <v>16</v>
      </c>
      <c r="N98" s="208" t="str">
        <f>D98</f>
        <v>%NOLOAD%</v>
      </c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96"/>
      <c r="AA98" s="96"/>
      <c r="AB98" s="96"/>
      <c r="AC98" s="96"/>
      <c r="AD98" s="105" t="b">
        <v>1</v>
      </c>
      <c r="AE98" s="96"/>
      <c r="AF98" s="96"/>
      <c r="AG98" s="96"/>
      <c r="AH98" s="96"/>
      <c r="AI98" s="135"/>
      <c r="AJ98" s="174"/>
    </row>
    <row s="96" customFormat="1" customHeight="1" ht="0.75" hidden="1">
      <c r="A99" s="96"/>
      <c r="B99" s="103" t="s">
        <v>34</v>
      </c>
      <c r="C99" s="189" t="s">
        <v>8</v>
      </c>
      <c r="D99" s="96"/>
      <c r="E99" s="96"/>
      <c r="F99" s="203"/>
      <c r="G99" s="204" t="s">
        <v>16</v>
      </c>
      <c r="H99" s="205" t="s">
        <v>34</v>
      </c>
      <c r="I99" s="210"/>
      <c r="J99" s="204" t="s">
        <v>16</v>
      </c>
      <c r="K99" s="208" t="str">
        <f>C99</f>
        <v>%NOLOAD%</v>
      </c>
      <c r="L99" s="206"/>
      <c r="M99" s="207">
        <v>0</v>
      </c>
      <c r="N99" s="208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96"/>
      <c r="AA99" s="96"/>
      <c r="AB99" s="96"/>
      <c r="AC99" s="96"/>
      <c r="AD99" s="105">
        <f>AD$11</f>
        <v>0</v>
      </c>
      <c r="AE99" s="96"/>
      <c r="AF99" s="96"/>
      <c r="AG99" s="96"/>
      <c r="AH99" s="96"/>
      <c r="AI99" s="209"/>
      <c r="AJ99" s="174"/>
    </row>
    <row s="96" customFormat="1" customHeight="1" ht="18" hidden="1">
      <c r="A100" s="96"/>
      <c r="B100" s="103" t="s">
        <v>34</v>
      </c>
      <c r="C100" s="189" t="s">
        <v>9</v>
      </c>
      <c r="D100" s="189" t="s">
        <v>80</v>
      </c>
      <c r="E100" s="96"/>
      <c r="F100" s="203"/>
      <c r="G100" s="204" t="s">
        <v>9</v>
      </c>
      <c r="H100" s="205" t="s">
        <v>34</v>
      </c>
      <c r="I100" s="210"/>
      <c r="J100" s="204" t="s">
        <v>9</v>
      </c>
      <c r="K100" s="208" t="s">
        <v>9</v>
      </c>
      <c r="L100" s="210" t="s">
        <v>9</v>
      </c>
      <c r="M100" s="204" t="s">
        <v>81</v>
      </c>
      <c r="N100" s="205" t="s">
        <v>80</v>
      </c>
      <c r="O100" s="370"/>
      <c r="P100" s="370"/>
      <c r="Q100" s="135"/>
      <c r="R100" s="370"/>
      <c r="S100" s="370"/>
      <c r="T100" s="370"/>
      <c r="U100" s="370"/>
      <c r="V100" s="135"/>
      <c r="W100" s="135"/>
      <c r="X100" s="135"/>
      <c r="Y100" s="135"/>
      <c r="Z100" s="96"/>
      <c r="AA100" s="96"/>
      <c r="AB100" s="96"/>
      <c r="AC100" s="96"/>
      <c r="AD100" s="105" t="b">
        <v>1</v>
      </c>
      <c r="AE100" s="96"/>
      <c r="AF100" s="96"/>
      <c r="AG100" s="96"/>
      <c r="AH100" s="96"/>
      <c r="AI100" s="135"/>
      <c r="AJ100" s="174"/>
    </row>
    <row s="96" customFormat="1" customHeight="1" ht="18" hidden="1">
      <c r="A101" s="96"/>
      <c r="B101" s="103" t="s">
        <v>34</v>
      </c>
      <c r="C101" s="189" t="s">
        <v>9</v>
      </c>
      <c r="D101" s="189" t="s">
        <v>82</v>
      </c>
      <c r="E101" s="96"/>
      <c r="F101" s="203"/>
      <c r="G101" s="204" t="s">
        <v>9</v>
      </c>
      <c r="H101" s="205" t="s">
        <v>34</v>
      </c>
      <c r="I101" s="210"/>
      <c r="J101" s="204" t="s">
        <v>9</v>
      </c>
      <c r="K101" s="208" t="s">
        <v>9</v>
      </c>
      <c r="L101" s="210" t="s">
        <v>9</v>
      </c>
      <c r="M101" s="204" t="s">
        <v>83</v>
      </c>
      <c r="N101" s="205" t="s">
        <v>82</v>
      </c>
      <c r="O101" s="370"/>
      <c r="P101" s="370"/>
      <c r="Q101" s="135"/>
      <c r="R101" s="370"/>
      <c r="S101" s="370"/>
      <c r="T101" s="370"/>
      <c r="U101" s="370"/>
      <c r="V101" s="135"/>
      <c r="W101" s="135"/>
      <c r="X101" s="135"/>
      <c r="Y101" s="135"/>
      <c r="Z101" s="96"/>
      <c r="AA101" s="96"/>
      <c r="AB101" s="96"/>
      <c r="AC101" s="96"/>
      <c r="AD101" s="105" t="b">
        <v>1</v>
      </c>
      <c r="AE101" s="96"/>
      <c r="AF101" s="96"/>
      <c r="AG101" s="96"/>
      <c r="AH101" s="96"/>
      <c r="AI101" s="135"/>
      <c r="AJ101" s="174"/>
    </row>
    <row s="96" customFormat="1" customHeight="1" ht="18" hidden="1">
      <c r="A102" s="96"/>
      <c r="B102" s="103" t="s">
        <v>34</v>
      </c>
      <c r="C102" s="189" t="s">
        <v>9</v>
      </c>
      <c r="D102" s="189" t="s">
        <v>84</v>
      </c>
      <c r="E102" s="96"/>
      <c r="F102" s="203"/>
      <c r="G102" s="204" t="s">
        <v>9</v>
      </c>
      <c r="H102" s="205" t="s">
        <v>34</v>
      </c>
      <c r="I102" s="210"/>
      <c r="J102" s="204" t="s">
        <v>9</v>
      </c>
      <c r="K102" s="208" t="s">
        <v>9</v>
      </c>
      <c r="L102" s="210" t="s">
        <v>9</v>
      </c>
      <c r="M102" s="204" t="s">
        <v>85</v>
      </c>
      <c r="N102" s="205" t="s">
        <v>84</v>
      </c>
      <c r="O102" s="213">
        <f>O101-O100</f>
        <v>0</v>
      </c>
      <c r="P102" s="213">
        <f>P101-P100</f>
        <v>0</v>
      </c>
      <c r="Q102" s="213">
        <f>Q101-Q100</f>
        <v>0</v>
      </c>
      <c r="R102" s="213">
        <f>R101-R100</f>
        <v>0</v>
      </c>
      <c r="S102" s="213">
        <f>S101-S100</f>
        <v>0</v>
      </c>
      <c r="T102" s="213">
        <f>T101-T100</f>
        <v>0</v>
      </c>
      <c r="U102" s="213">
        <f>U101-U100</f>
        <v>0</v>
      </c>
      <c r="V102" s="213">
        <f>V101-V100</f>
        <v>0</v>
      </c>
      <c r="W102" s="213">
        <f>W101-W100</f>
        <v>0</v>
      </c>
      <c r="X102" s="213">
        <f>X101-X100</f>
        <v>0</v>
      </c>
      <c r="Y102" s="213">
        <f>Y101-Y100</f>
        <v>0</v>
      </c>
      <c r="Z102" s="96"/>
      <c r="AA102" s="96"/>
      <c r="AB102" s="96"/>
      <c r="AC102" s="96"/>
      <c r="AD102" s="105" t="b">
        <v>1</v>
      </c>
      <c r="AE102" s="96"/>
      <c r="AF102" s="96"/>
      <c r="AG102" s="96"/>
      <c r="AH102" s="96"/>
      <c r="AI102" s="135"/>
      <c r="AJ102" s="174"/>
    </row>
    <row s="100" customFormat="1" customHeight="1" ht="0" hidden="1">
      <c r="A103" s="100"/>
      <c r="B103" s="102"/>
      <c r="C103" s="100"/>
      <c r="D103" s="100"/>
      <c r="E103" s="100"/>
      <c r="F103" s="214"/>
      <c r="G103" s="215"/>
      <c r="H103" s="216"/>
      <c r="I103" s="217"/>
      <c r="J103" s="215"/>
      <c r="K103" s="119"/>
      <c r="L103" s="217"/>
      <c r="M103" s="215"/>
      <c r="N103" s="119"/>
      <c r="O103" s="133"/>
      <c r="P103" s="133"/>
      <c r="Q103" s="133"/>
      <c r="R103" s="133"/>
      <c r="S103" s="133"/>
      <c r="T103" s="133"/>
      <c r="U103" s="133"/>
      <c r="V103" s="133"/>
      <c r="W103" s="133"/>
      <c r="X103" s="133"/>
      <c r="Y103" s="133"/>
      <c r="Z103" s="100"/>
      <c r="AA103" s="100"/>
      <c r="AB103" s="100"/>
      <c r="AC103" s="100"/>
      <c r="AD103" s="105"/>
      <c r="AE103" s="100"/>
      <c r="AF103" s="100"/>
      <c r="AG103" s="100"/>
      <c r="AH103" s="100"/>
      <c r="AI103" s="133"/>
      <c r="AJ103" s="174"/>
    </row>
    <row s="96" customFormat="1" customHeight="1" ht="0" hidden="1">
      <c r="A104" s="96"/>
      <c r="B104" s="103" t="s">
        <v>34</v>
      </c>
      <c r="C104" s="189" t="s">
        <v>8</v>
      </c>
      <c r="D104" s="96"/>
      <c r="E104" s="96"/>
      <c r="F104" s="203"/>
      <c r="G104" s="204" t="s">
        <v>16</v>
      </c>
      <c r="H104" s="205" t="s">
        <v>34</v>
      </c>
      <c r="I104" s="210"/>
      <c r="J104" s="204" t="s">
        <v>16</v>
      </c>
      <c r="K104" s="208" t="str">
        <f>C104</f>
        <v>%NOLOAD%</v>
      </c>
      <c r="L104" s="439"/>
      <c r="M104" s="440" t="s">
        <v>15</v>
      </c>
      <c r="N104" s="441" t="s">
        <v>15</v>
      </c>
      <c r="O104" s="442"/>
      <c r="P104" s="443"/>
      <c r="Q104" s="444"/>
      <c r="R104" s="445"/>
      <c r="S104" s="446"/>
      <c r="T104" s="447"/>
      <c r="U104" s="448"/>
      <c r="V104" s="449"/>
      <c r="W104" s="450"/>
      <c r="X104" s="451"/>
      <c r="Y104" s="452"/>
      <c r="Z104" s="96"/>
      <c r="AA104" s="96"/>
      <c r="AB104" s="96"/>
      <c r="AC104" s="96"/>
      <c r="AD104" s="105" t="b">
        <v>1</v>
      </c>
      <c r="AE104" s="96"/>
      <c r="AF104" s="96"/>
      <c r="AG104" s="96"/>
      <c r="AH104" s="96"/>
      <c r="AI104" s="453"/>
      <c r="AJ104" s="174"/>
    </row>
    <row s="96" customFormat="1" customHeight="1" ht="0" hidden="1">
      <c r="A105" s="96"/>
      <c r="B105" s="103" t="s">
        <v>35</v>
      </c>
      <c r="C105" s="189" t="s">
        <v>8</v>
      </c>
      <c r="D105" s="96"/>
      <c r="E105" s="96"/>
      <c r="F105" s="203"/>
      <c r="G105" s="204" t="s">
        <v>16</v>
      </c>
      <c r="H105" s="205" t="s">
        <v>35</v>
      </c>
      <c r="I105" s="210"/>
      <c r="J105" s="204" t="s">
        <v>16</v>
      </c>
      <c r="K105" s="208" t="str">
        <f>C105</f>
        <v>%NOLOAD%</v>
      </c>
      <c r="L105" s="206"/>
      <c r="M105" s="207">
        <v>0</v>
      </c>
      <c r="N105" s="208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96"/>
      <c r="AA105" s="96"/>
      <c r="AB105" s="96"/>
      <c r="AC105" s="96"/>
      <c r="AD105" s="105" t="b">
        <v>1</v>
      </c>
      <c r="AE105" s="96"/>
      <c r="AF105" s="96"/>
      <c r="AG105" s="96"/>
      <c r="AH105" s="96"/>
      <c r="AI105" s="209"/>
      <c r="AJ105" s="174"/>
    </row>
    <row s="96" customFormat="1" customHeight="1" ht="18" hidden="1">
      <c r="A106" s="96"/>
      <c r="B106" s="103" t="s">
        <v>35</v>
      </c>
      <c r="C106" s="189" t="s">
        <v>9</v>
      </c>
      <c r="D106" s="189" t="s">
        <v>80</v>
      </c>
      <c r="E106" s="96"/>
      <c r="F106" s="203"/>
      <c r="G106" s="204" t="s">
        <v>9</v>
      </c>
      <c r="H106" s="205" t="s">
        <v>35</v>
      </c>
      <c r="I106" s="210"/>
      <c r="J106" s="204" t="s">
        <v>9</v>
      </c>
      <c r="K106" s="208" t="s">
        <v>9</v>
      </c>
      <c r="L106" s="210" t="s">
        <v>9</v>
      </c>
      <c r="M106" s="204" t="s">
        <v>81</v>
      </c>
      <c r="N106" s="205" t="s">
        <v>80</v>
      </c>
      <c r="O106" s="370"/>
      <c r="P106" s="370"/>
      <c r="Q106" s="135"/>
      <c r="R106" s="370"/>
      <c r="S106" s="370"/>
      <c r="T106" s="370"/>
      <c r="U106" s="370"/>
      <c r="V106" s="135"/>
      <c r="W106" s="135"/>
      <c r="X106" s="135"/>
      <c r="Y106" s="135"/>
      <c r="Z106" s="96"/>
      <c r="AA106" s="96"/>
      <c r="AB106" s="96"/>
      <c r="AC106" s="96"/>
      <c r="AD106" s="105" t="b">
        <v>1</v>
      </c>
      <c r="AE106" s="96"/>
      <c r="AF106" s="96"/>
      <c r="AG106" s="96"/>
      <c r="AH106" s="96"/>
      <c r="AI106" s="135"/>
      <c r="AJ106" s="174"/>
    </row>
    <row s="96" customFormat="1" customHeight="1" ht="18" hidden="1">
      <c r="A107" s="96"/>
      <c r="B107" s="103" t="s">
        <v>35</v>
      </c>
      <c r="C107" s="189" t="s">
        <v>9</v>
      </c>
      <c r="D107" s="189" t="s">
        <v>82</v>
      </c>
      <c r="E107" s="96"/>
      <c r="F107" s="203"/>
      <c r="G107" s="204" t="s">
        <v>9</v>
      </c>
      <c r="H107" s="205" t="s">
        <v>35</v>
      </c>
      <c r="I107" s="210"/>
      <c r="J107" s="204" t="s">
        <v>9</v>
      </c>
      <c r="K107" s="208" t="s">
        <v>9</v>
      </c>
      <c r="L107" s="210" t="s">
        <v>9</v>
      </c>
      <c r="M107" s="204" t="s">
        <v>83</v>
      </c>
      <c r="N107" s="205" t="s">
        <v>82</v>
      </c>
      <c r="O107" s="370"/>
      <c r="P107" s="370"/>
      <c r="Q107" s="135"/>
      <c r="R107" s="370"/>
      <c r="S107" s="370"/>
      <c r="T107" s="370"/>
      <c r="U107" s="370"/>
      <c r="V107" s="135"/>
      <c r="W107" s="135"/>
      <c r="X107" s="135"/>
      <c r="Y107" s="135"/>
      <c r="Z107" s="96"/>
      <c r="AA107" s="96"/>
      <c r="AB107" s="96"/>
      <c r="AC107" s="96"/>
      <c r="AD107" s="105" t="b">
        <v>1</v>
      </c>
      <c r="AE107" s="96"/>
      <c r="AF107" s="96"/>
      <c r="AG107" s="96"/>
      <c r="AH107" s="96"/>
      <c r="AI107" s="135"/>
      <c r="AJ107" s="174"/>
    </row>
    <row s="96" customFormat="1" customHeight="1" ht="18" hidden="1">
      <c r="A108" s="96"/>
      <c r="B108" s="103" t="s">
        <v>35</v>
      </c>
      <c r="C108" s="189" t="s">
        <v>9</v>
      </c>
      <c r="D108" s="189" t="s">
        <v>84</v>
      </c>
      <c r="E108" s="96"/>
      <c r="F108" s="203"/>
      <c r="G108" s="204" t="s">
        <v>9</v>
      </c>
      <c r="H108" s="205" t="s">
        <v>35</v>
      </c>
      <c r="I108" s="210"/>
      <c r="J108" s="204" t="s">
        <v>9</v>
      </c>
      <c r="K108" s="208" t="s">
        <v>9</v>
      </c>
      <c r="L108" s="210" t="s">
        <v>9</v>
      </c>
      <c r="M108" s="204" t="s">
        <v>85</v>
      </c>
      <c r="N108" s="205" t="s">
        <v>84</v>
      </c>
      <c r="O108" s="213">
        <f>O107-O106</f>
        <v>0</v>
      </c>
      <c r="P108" s="213">
        <f>P107-P106</f>
        <v>0</v>
      </c>
      <c r="Q108" s="213">
        <f>Q107-Q106</f>
        <v>0</v>
      </c>
      <c r="R108" s="213">
        <f>R107-R106</f>
        <v>0</v>
      </c>
      <c r="S108" s="213">
        <f>S107-S106</f>
        <v>0</v>
      </c>
      <c r="T108" s="213">
        <f>T107-T106</f>
        <v>0</v>
      </c>
      <c r="U108" s="213">
        <f>U107-U106</f>
        <v>0</v>
      </c>
      <c r="V108" s="213">
        <f>V107-V106</f>
        <v>0</v>
      </c>
      <c r="W108" s="213">
        <f>W107-W106</f>
        <v>0</v>
      </c>
      <c r="X108" s="213">
        <f>X107-X106</f>
        <v>0</v>
      </c>
      <c r="Y108" s="213">
        <f>Y107-Y106</f>
        <v>0</v>
      </c>
      <c r="Z108" s="96"/>
      <c r="AA108" s="96"/>
      <c r="AB108" s="96"/>
      <c r="AC108" s="96"/>
      <c r="AD108" s="105" t="b">
        <v>1</v>
      </c>
      <c r="AE108" s="96"/>
      <c r="AF108" s="96"/>
      <c r="AG108" s="96"/>
      <c r="AH108" s="96"/>
      <c r="AI108" s="135"/>
      <c r="AJ108" s="174"/>
    </row>
    <row s="100" customFormat="1" customHeight="1" ht="0" hidden="1">
      <c r="A109" s="100"/>
      <c r="B109" s="102"/>
      <c r="C109" s="100"/>
      <c r="D109" s="100"/>
      <c r="E109" s="100"/>
      <c r="F109" s="214"/>
      <c r="G109" s="215"/>
      <c r="H109" s="216"/>
      <c r="I109" s="217"/>
      <c r="J109" s="215"/>
      <c r="K109" s="119"/>
      <c r="L109" s="217"/>
      <c r="M109" s="215"/>
      <c r="N109" s="119"/>
      <c r="O109" s="133"/>
      <c r="P109" s="133"/>
      <c r="Q109" s="133"/>
      <c r="R109" s="133"/>
      <c r="S109" s="133"/>
      <c r="T109" s="133"/>
      <c r="U109" s="133"/>
      <c r="V109" s="133"/>
      <c r="W109" s="133"/>
      <c r="X109" s="133"/>
      <c r="Y109" s="133"/>
      <c r="Z109" s="100"/>
      <c r="AA109" s="100"/>
      <c r="AB109" s="100"/>
      <c r="AC109" s="100"/>
      <c r="AD109" s="105"/>
      <c r="AE109" s="100"/>
      <c r="AF109" s="100"/>
      <c r="AG109" s="100"/>
      <c r="AH109" s="100"/>
      <c r="AI109" s="133"/>
      <c r="AJ109" s="174"/>
    </row>
    <row s="96" customFormat="1" customHeight="1" ht="0" hidden="1">
      <c r="A110" s="96"/>
      <c r="B110" s="103" t="s">
        <v>35</v>
      </c>
      <c r="C110" s="189" t="s">
        <v>8</v>
      </c>
      <c r="D110" s="96"/>
      <c r="E110" s="96"/>
      <c r="F110" s="203"/>
      <c r="G110" s="204" t="s">
        <v>16</v>
      </c>
      <c r="H110" s="205" t="s">
        <v>35</v>
      </c>
      <c r="I110" s="210"/>
      <c r="J110" s="204" t="s">
        <v>16</v>
      </c>
      <c r="K110" s="208" t="str">
        <f>C110</f>
        <v>%NOLOAD%</v>
      </c>
      <c r="L110" s="454"/>
      <c r="M110" s="455" t="s">
        <v>15</v>
      </c>
      <c r="N110" s="456" t="s">
        <v>15</v>
      </c>
      <c r="O110" s="457"/>
      <c r="P110" s="458"/>
      <c r="Q110" s="459"/>
      <c r="R110" s="460"/>
      <c r="S110" s="461"/>
      <c r="T110" s="462"/>
      <c r="U110" s="463"/>
      <c r="V110" s="464"/>
      <c r="W110" s="465"/>
      <c r="X110" s="466"/>
      <c r="Y110" s="467"/>
      <c r="Z110" s="96"/>
      <c r="AA110" s="96"/>
      <c r="AB110" s="96"/>
      <c r="AC110" s="96"/>
      <c r="AD110" s="105" t="b">
        <v>1</v>
      </c>
      <c r="AE110" s="96"/>
      <c r="AF110" s="96"/>
      <c r="AG110" s="96"/>
      <c r="AH110" s="96"/>
      <c r="AI110" s="468"/>
      <c r="AJ110" s="174"/>
    </row>
    <row s="96" customFormat="1" customHeight="1" ht="0.75" hidden="1">
      <c r="A111" s="96"/>
      <c r="B111" s="103" t="s">
        <v>36</v>
      </c>
      <c r="C111" s="189" t="s">
        <v>8</v>
      </c>
      <c r="D111" s="96"/>
      <c r="E111" s="96"/>
      <c r="F111" s="203"/>
      <c r="G111" s="204" t="s">
        <v>16</v>
      </c>
      <c r="H111" s="205" t="s">
        <v>36</v>
      </c>
      <c r="I111" s="210"/>
      <c r="J111" s="204" t="s">
        <v>16</v>
      </c>
      <c r="K111" s="208" t="str">
        <f>C111</f>
        <v>%NOLOAD%</v>
      </c>
      <c r="L111" s="206"/>
      <c r="M111" s="207">
        <v>0</v>
      </c>
      <c r="N111" s="208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96"/>
      <c r="AA111" s="96"/>
      <c r="AB111" s="96"/>
      <c r="AC111" s="96"/>
      <c r="AD111" s="105" t="b">
        <v>1</v>
      </c>
      <c r="AE111" s="96"/>
      <c r="AF111" s="96"/>
      <c r="AG111" s="96"/>
      <c r="AH111" s="96"/>
      <c r="AI111" s="209"/>
      <c r="AJ111" s="174"/>
    </row>
    <row s="96" customFormat="1" customHeight="1" ht="18" hidden="1">
      <c r="A112" s="96"/>
      <c r="B112" s="103" t="s">
        <v>36</v>
      </c>
      <c r="C112" s="189" t="s">
        <v>9</v>
      </c>
      <c r="D112" s="189" t="s">
        <v>80</v>
      </c>
      <c r="E112" s="96"/>
      <c r="F112" s="203"/>
      <c r="G112" s="204" t="s">
        <v>9</v>
      </c>
      <c r="H112" s="205" t="s">
        <v>36</v>
      </c>
      <c r="I112" s="210"/>
      <c r="J112" s="204" t="s">
        <v>9</v>
      </c>
      <c r="K112" s="208" t="s">
        <v>9</v>
      </c>
      <c r="L112" s="210" t="s">
        <v>9</v>
      </c>
      <c r="M112" s="204" t="s">
        <v>81</v>
      </c>
      <c r="N112" s="205" t="s">
        <v>80</v>
      </c>
      <c r="O112" s="370"/>
      <c r="P112" s="370"/>
      <c r="Q112" s="135"/>
      <c r="R112" s="370"/>
      <c r="S112" s="370"/>
      <c r="T112" s="370"/>
      <c r="U112" s="370"/>
      <c r="V112" s="135"/>
      <c r="W112" s="135"/>
      <c r="X112" s="135"/>
      <c r="Y112" s="135"/>
      <c r="Z112" s="96"/>
      <c r="AA112" s="96"/>
      <c r="AB112" s="96"/>
      <c r="AC112" s="96"/>
      <c r="AD112" s="105" t="b">
        <v>1</v>
      </c>
      <c r="AE112" s="96"/>
      <c r="AF112" s="96"/>
      <c r="AG112" s="96"/>
      <c r="AH112" s="96"/>
      <c r="AI112" s="135"/>
      <c r="AJ112" s="174"/>
    </row>
    <row s="96" customFormat="1" customHeight="1" ht="18" hidden="1">
      <c r="A113" s="96"/>
      <c r="B113" s="103" t="s">
        <v>36</v>
      </c>
      <c r="C113" s="189" t="s">
        <v>9</v>
      </c>
      <c r="D113" s="189" t="s">
        <v>82</v>
      </c>
      <c r="E113" s="96"/>
      <c r="F113" s="203"/>
      <c r="G113" s="204" t="s">
        <v>9</v>
      </c>
      <c r="H113" s="205" t="s">
        <v>36</v>
      </c>
      <c r="I113" s="210"/>
      <c r="J113" s="204" t="s">
        <v>9</v>
      </c>
      <c r="K113" s="208" t="s">
        <v>9</v>
      </c>
      <c r="L113" s="210" t="s">
        <v>9</v>
      </c>
      <c r="M113" s="204" t="s">
        <v>83</v>
      </c>
      <c r="N113" s="205" t="s">
        <v>82</v>
      </c>
      <c r="O113" s="370"/>
      <c r="P113" s="370"/>
      <c r="Q113" s="135"/>
      <c r="R113" s="370"/>
      <c r="S113" s="370"/>
      <c r="T113" s="370"/>
      <c r="U113" s="370"/>
      <c r="V113" s="135"/>
      <c r="W113" s="135"/>
      <c r="X113" s="135"/>
      <c r="Y113" s="135"/>
      <c r="Z113" s="96"/>
      <c r="AA113" s="96"/>
      <c r="AB113" s="96"/>
      <c r="AC113" s="96"/>
      <c r="AD113" s="105" t="b">
        <v>1</v>
      </c>
      <c r="AE113" s="96"/>
      <c r="AF113" s="96"/>
      <c r="AG113" s="96"/>
      <c r="AH113" s="96"/>
      <c r="AI113" s="135"/>
      <c r="AJ113" s="174"/>
    </row>
    <row s="96" customFormat="1" customHeight="1" ht="18" hidden="1">
      <c r="A114" s="96"/>
      <c r="B114" s="103" t="s">
        <v>36</v>
      </c>
      <c r="C114" s="189" t="s">
        <v>9</v>
      </c>
      <c r="D114" s="189" t="s">
        <v>84</v>
      </c>
      <c r="E114" s="96"/>
      <c r="F114" s="203"/>
      <c r="G114" s="204" t="s">
        <v>9</v>
      </c>
      <c r="H114" s="205" t="s">
        <v>36</v>
      </c>
      <c r="I114" s="210"/>
      <c r="J114" s="204" t="s">
        <v>9</v>
      </c>
      <c r="K114" s="208" t="s">
        <v>9</v>
      </c>
      <c r="L114" s="210" t="s">
        <v>9</v>
      </c>
      <c r="M114" s="204" t="s">
        <v>85</v>
      </c>
      <c r="N114" s="205" t="s">
        <v>84</v>
      </c>
      <c r="O114" s="213">
        <f>O113-O112</f>
        <v>0</v>
      </c>
      <c r="P114" s="213">
        <f>P113-P112</f>
        <v>0</v>
      </c>
      <c r="Q114" s="213">
        <f>Q113-Q112</f>
        <v>0</v>
      </c>
      <c r="R114" s="213">
        <f>R113-R112</f>
        <v>0</v>
      </c>
      <c r="S114" s="213">
        <f>S113-S112</f>
        <v>0</v>
      </c>
      <c r="T114" s="213">
        <f>T113-T112</f>
        <v>0</v>
      </c>
      <c r="U114" s="213">
        <f>U113-U112</f>
        <v>0</v>
      </c>
      <c r="V114" s="213">
        <f>V113-V112</f>
        <v>0</v>
      </c>
      <c r="W114" s="213">
        <f>W113-W112</f>
        <v>0</v>
      </c>
      <c r="X114" s="213">
        <f>X113-X112</f>
        <v>0</v>
      </c>
      <c r="Y114" s="213">
        <f>Y113-Y112</f>
        <v>0</v>
      </c>
      <c r="Z114" s="96"/>
      <c r="AA114" s="96"/>
      <c r="AB114" s="96"/>
      <c r="AC114" s="96"/>
      <c r="AD114" s="105" t="b">
        <v>1</v>
      </c>
      <c r="AE114" s="96"/>
      <c r="AF114" s="96"/>
      <c r="AG114" s="96"/>
      <c r="AH114" s="96"/>
      <c r="AI114" s="135"/>
      <c r="AJ114" s="174"/>
    </row>
    <row s="100" customFormat="1" customHeight="1" ht="0" hidden="1">
      <c r="A115" s="100"/>
      <c r="B115" s="102"/>
      <c r="C115" s="100"/>
      <c r="D115" s="100"/>
      <c r="E115" s="100"/>
      <c r="F115" s="214"/>
      <c r="G115" s="215"/>
      <c r="H115" s="216"/>
      <c r="I115" s="217"/>
      <c r="J115" s="215"/>
      <c r="K115" s="119"/>
      <c r="L115" s="217"/>
      <c r="M115" s="215"/>
      <c r="N115" s="119"/>
      <c r="O115" s="133"/>
      <c r="P115" s="133"/>
      <c r="Q115" s="133"/>
      <c r="R115" s="133"/>
      <c r="S115" s="133"/>
      <c r="T115" s="133"/>
      <c r="U115" s="133"/>
      <c r="V115" s="133"/>
      <c r="W115" s="133"/>
      <c r="X115" s="133"/>
      <c r="Y115" s="133"/>
      <c r="Z115" s="100"/>
      <c r="AA115" s="100"/>
      <c r="AB115" s="100"/>
      <c r="AC115" s="100"/>
      <c r="AD115" s="105"/>
      <c r="AE115" s="100"/>
      <c r="AF115" s="100"/>
      <c r="AG115" s="100"/>
      <c r="AH115" s="100"/>
      <c r="AI115" s="133"/>
      <c r="AJ115" s="174"/>
    </row>
    <row s="96" customFormat="1" customHeight="1" ht="0" hidden="1">
      <c r="A116" s="96"/>
      <c r="B116" s="103" t="s">
        <v>36</v>
      </c>
      <c r="C116" s="189" t="s">
        <v>8</v>
      </c>
      <c r="D116" s="96"/>
      <c r="E116" s="96"/>
      <c r="F116" s="203"/>
      <c r="G116" s="204" t="s">
        <v>16</v>
      </c>
      <c r="H116" s="205" t="s">
        <v>36</v>
      </c>
      <c r="I116" s="210"/>
      <c r="J116" s="204" t="s">
        <v>16</v>
      </c>
      <c r="K116" s="208" t="str">
        <f>C116</f>
        <v>%NOLOAD%</v>
      </c>
      <c r="L116" s="469"/>
      <c r="M116" s="470" t="s">
        <v>15</v>
      </c>
      <c r="N116" s="471" t="s">
        <v>15</v>
      </c>
      <c r="O116" s="472"/>
      <c r="P116" s="473"/>
      <c r="Q116" s="474"/>
      <c r="R116" s="475"/>
      <c r="S116" s="476"/>
      <c r="T116" s="477"/>
      <c r="U116" s="478"/>
      <c r="V116" s="479"/>
      <c r="W116" s="480"/>
      <c r="X116" s="481"/>
      <c r="Y116" s="482"/>
      <c r="Z116" s="96"/>
      <c r="AA116" s="96"/>
      <c r="AB116" s="96"/>
      <c r="AC116" s="96"/>
      <c r="AD116" s="105" t="b">
        <v>1</v>
      </c>
      <c r="AE116" s="96"/>
      <c r="AF116" s="96"/>
      <c r="AG116" s="96"/>
      <c r="AH116" s="96"/>
      <c r="AI116" s="483"/>
      <c r="AJ116" s="174"/>
    </row>
    <row s="96" customFormat="1" customHeight="1" ht="0.75" hidden="1">
      <c r="A117" s="96"/>
      <c r="B117" s="103" t="s">
        <v>87</v>
      </c>
      <c r="C117" s="189" t="s">
        <v>8</v>
      </c>
      <c r="D117" s="96"/>
      <c r="E117" s="96"/>
      <c r="F117" s="203"/>
      <c r="G117" s="204" t="s">
        <v>16</v>
      </c>
      <c r="H117" s="205" t="s">
        <v>87</v>
      </c>
      <c r="I117" s="210"/>
      <c r="J117" s="204" t="s">
        <v>16</v>
      </c>
      <c r="K117" s="208" t="str">
        <f>C117</f>
        <v>%NOLOAD%</v>
      </c>
      <c r="L117" s="206"/>
      <c r="M117" s="207">
        <v>0</v>
      </c>
      <c r="N117" s="208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96"/>
      <c r="AA117" s="96"/>
      <c r="AB117" s="96"/>
      <c r="AC117" s="96"/>
      <c r="AD117" s="105" t="b">
        <v>1</v>
      </c>
      <c r="AE117" s="96"/>
      <c r="AF117" s="96"/>
      <c r="AG117" s="96"/>
      <c r="AH117" s="96"/>
      <c r="AI117" s="209"/>
      <c r="AJ117" s="174"/>
    </row>
    <row s="96" customFormat="1" customHeight="1" ht="18" hidden="1">
      <c r="A118" s="96"/>
      <c r="B118" s="103" t="s">
        <v>87</v>
      </c>
      <c r="C118" s="189" t="s">
        <v>9</v>
      </c>
      <c r="D118" s="189" t="s">
        <v>80</v>
      </c>
      <c r="E118" s="96"/>
      <c r="F118" s="203"/>
      <c r="G118" s="204" t="s">
        <v>9</v>
      </c>
      <c r="H118" s="205" t="s">
        <v>87</v>
      </c>
      <c r="I118" s="210"/>
      <c r="J118" s="204" t="s">
        <v>9</v>
      </c>
      <c r="K118" s="208" t="s">
        <v>9</v>
      </c>
      <c r="L118" s="210" t="s">
        <v>9</v>
      </c>
      <c r="M118" s="204" t="s">
        <v>81</v>
      </c>
      <c r="N118" s="205" t="s">
        <v>80</v>
      </c>
      <c r="O118" s="370"/>
      <c r="P118" s="370"/>
      <c r="Q118" s="135"/>
      <c r="R118" s="370"/>
      <c r="S118" s="370"/>
      <c r="T118" s="370"/>
      <c r="U118" s="370"/>
      <c r="V118" s="135"/>
      <c r="W118" s="135"/>
      <c r="X118" s="135"/>
      <c r="Y118" s="135"/>
      <c r="Z118" s="96"/>
      <c r="AA118" s="96"/>
      <c r="AB118" s="96"/>
      <c r="AC118" s="96"/>
      <c r="AD118" s="105" t="b">
        <v>1</v>
      </c>
      <c r="AE118" s="96"/>
      <c r="AF118" s="96"/>
      <c r="AG118" s="96"/>
      <c r="AH118" s="96"/>
      <c r="AI118" s="135"/>
      <c r="AJ118" s="174"/>
    </row>
    <row s="96" customFormat="1" customHeight="1" ht="18" hidden="1">
      <c r="A119" s="96"/>
      <c r="B119" s="103" t="s">
        <v>87</v>
      </c>
      <c r="C119" s="189" t="s">
        <v>9</v>
      </c>
      <c r="D119" s="189" t="s">
        <v>82</v>
      </c>
      <c r="E119" s="96"/>
      <c r="F119" s="203"/>
      <c r="G119" s="204" t="s">
        <v>9</v>
      </c>
      <c r="H119" s="205" t="s">
        <v>87</v>
      </c>
      <c r="I119" s="210"/>
      <c r="J119" s="204" t="s">
        <v>9</v>
      </c>
      <c r="K119" s="208" t="s">
        <v>9</v>
      </c>
      <c r="L119" s="210" t="s">
        <v>9</v>
      </c>
      <c r="M119" s="204" t="s">
        <v>83</v>
      </c>
      <c r="N119" s="205" t="s">
        <v>82</v>
      </c>
      <c r="O119" s="370"/>
      <c r="P119" s="370"/>
      <c r="Q119" s="135"/>
      <c r="R119" s="370"/>
      <c r="S119" s="370"/>
      <c r="T119" s="370"/>
      <c r="U119" s="370"/>
      <c r="V119" s="135"/>
      <c r="W119" s="135"/>
      <c r="X119" s="135"/>
      <c r="Y119" s="135"/>
      <c r="Z119" s="96"/>
      <c r="AA119" s="96"/>
      <c r="AB119" s="96"/>
      <c r="AC119" s="96"/>
      <c r="AD119" s="105" t="b">
        <v>1</v>
      </c>
      <c r="AE119" s="96"/>
      <c r="AF119" s="96"/>
      <c r="AG119" s="96"/>
      <c r="AH119" s="96"/>
      <c r="AI119" s="135"/>
      <c r="AJ119" s="174"/>
    </row>
    <row s="96" customFormat="1" customHeight="1" ht="18" hidden="1">
      <c r="A120" s="96"/>
      <c r="B120" s="103" t="s">
        <v>87</v>
      </c>
      <c r="C120" s="189" t="s">
        <v>9</v>
      </c>
      <c r="D120" s="189" t="s">
        <v>84</v>
      </c>
      <c r="E120" s="96"/>
      <c r="F120" s="203"/>
      <c r="G120" s="204" t="s">
        <v>9</v>
      </c>
      <c r="H120" s="205" t="s">
        <v>87</v>
      </c>
      <c r="I120" s="210"/>
      <c r="J120" s="204" t="s">
        <v>9</v>
      </c>
      <c r="K120" s="208" t="s">
        <v>9</v>
      </c>
      <c r="L120" s="210" t="s">
        <v>9</v>
      </c>
      <c r="M120" s="204" t="s">
        <v>85</v>
      </c>
      <c r="N120" s="205" t="s">
        <v>84</v>
      </c>
      <c r="O120" s="213">
        <f>O119-O118</f>
        <v>0</v>
      </c>
      <c r="P120" s="213">
        <f>P119-P118</f>
        <v>0</v>
      </c>
      <c r="Q120" s="213">
        <f>Q119-Q118</f>
        <v>0</v>
      </c>
      <c r="R120" s="213">
        <f>R119-R118</f>
        <v>0</v>
      </c>
      <c r="S120" s="213">
        <f>S119-S118</f>
        <v>0</v>
      </c>
      <c r="T120" s="213">
        <f>T119-T118</f>
        <v>0</v>
      </c>
      <c r="U120" s="213">
        <f>U119-U118</f>
        <v>0</v>
      </c>
      <c r="V120" s="213">
        <f>V119-V118</f>
        <v>0</v>
      </c>
      <c r="W120" s="213">
        <f>W119-W118</f>
        <v>0</v>
      </c>
      <c r="X120" s="213">
        <f>X119-X118</f>
        <v>0</v>
      </c>
      <c r="Y120" s="213">
        <f>Y119-Y118</f>
        <v>0</v>
      </c>
      <c r="Z120" s="96"/>
      <c r="AA120" s="96"/>
      <c r="AB120" s="96"/>
      <c r="AC120" s="96"/>
      <c r="AD120" s="105" t="b">
        <v>1</v>
      </c>
      <c r="AE120" s="96"/>
      <c r="AF120" s="96"/>
      <c r="AG120" s="96"/>
      <c r="AH120" s="96"/>
      <c r="AI120" s="135"/>
      <c r="AJ120" s="174"/>
    </row>
    <row s="100" customFormat="1" customHeight="1" ht="0" hidden="1">
      <c r="A121" s="100"/>
      <c r="B121" s="102"/>
      <c r="C121" s="100"/>
      <c r="D121" s="100"/>
      <c r="E121" s="100"/>
      <c r="F121" s="214"/>
      <c r="G121" s="215"/>
      <c r="H121" s="216"/>
      <c r="I121" s="217"/>
      <c r="J121" s="215"/>
      <c r="K121" s="119"/>
      <c r="L121" s="217"/>
      <c r="M121" s="215"/>
      <c r="N121" s="119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00"/>
      <c r="AA121" s="100"/>
      <c r="AB121" s="100"/>
      <c r="AC121" s="100"/>
      <c r="AD121" s="105"/>
      <c r="AE121" s="100"/>
      <c r="AF121" s="100"/>
      <c r="AG121" s="100"/>
      <c r="AH121" s="100"/>
      <c r="AI121" s="133"/>
      <c r="AJ121" s="174"/>
    </row>
    <row s="96" customFormat="1" customHeight="1" ht="0" hidden="1">
      <c r="A122" s="96"/>
      <c r="B122" s="103" t="s">
        <v>87</v>
      </c>
      <c r="C122" s="189" t="s">
        <v>8</v>
      </c>
      <c r="D122" s="96"/>
      <c r="E122" s="96"/>
      <c r="F122" s="203"/>
      <c r="G122" s="204" t="s">
        <v>16</v>
      </c>
      <c r="H122" s="205" t="s">
        <v>87</v>
      </c>
      <c r="I122" s="210"/>
      <c r="J122" s="204" t="s">
        <v>16</v>
      </c>
      <c r="K122" s="208" t="str">
        <f>C122</f>
        <v>%NOLOAD%</v>
      </c>
      <c r="L122" s="484"/>
      <c r="M122" s="485" t="s">
        <v>15</v>
      </c>
      <c r="N122" s="486" t="s">
        <v>15</v>
      </c>
      <c r="O122" s="487"/>
      <c r="P122" s="488"/>
      <c r="Q122" s="489"/>
      <c r="R122" s="490"/>
      <c r="S122" s="491"/>
      <c r="T122" s="492"/>
      <c r="U122" s="493"/>
      <c r="V122" s="494"/>
      <c r="W122" s="495"/>
      <c r="X122" s="496"/>
      <c r="Y122" s="497"/>
      <c r="Z122" s="96"/>
      <c r="AA122" s="96"/>
      <c r="AB122" s="96"/>
      <c r="AC122" s="96"/>
      <c r="AD122" s="105" t="b">
        <v>1</v>
      </c>
      <c r="AE122" s="96"/>
      <c r="AF122" s="96"/>
      <c r="AG122" s="96"/>
      <c r="AH122" s="96"/>
      <c r="AI122" s="498"/>
      <c r="AJ122" s="174"/>
    </row>
    <row s="96" customFormat="1" customHeight="1" ht="0.75" hidden="1">
      <c r="A123" s="96"/>
      <c r="B123" s="103" t="s">
        <v>8</v>
      </c>
      <c r="C123" s="189" t="s">
        <v>8</v>
      </c>
      <c r="D123" s="96"/>
      <c r="E123" s="96"/>
      <c r="F123" s="203"/>
      <c r="G123" s="204" t="s">
        <v>16</v>
      </c>
      <c r="H123" s="208" t="str">
        <f>B123</f>
        <v>%NOLOAD%</v>
      </c>
      <c r="I123" s="210"/>
      <c r="J123" s="204" t="s">
        <v>16</v>
      </c>
      <c r="K123" s="208" t="str">
        <f>C123</f>
        <v>%NOLOAD%</v>
      </c>
      <c r="L123" s="206"/>
      <c r="M123" s="207">
        <v>0</v>
      </c>
      <c r="N123" s="208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96"/>
      <c r="AA123" s="96"/>
      <c r="AB123" s="96"/>
      <c r="AC123" s="96"/>
      <c r="AD123" s="105" t="b">
        <v>1</v>
      </c>
      <c r="AE123" s="96"/>
      <c r="AF123" s="96"/>
      <c r="AG123" s="96"/>
      <c r="AH123" s="96"/>
      <c r="AI123" s="209"/>
      <c r="AJ123" s="174"/>
    </row>
    <row s="96" customFormat="1" customHeight="1" ht="18" hidden="1">
      <c r="A124" s="96"/>
      <c r="B124" s="103" t="s">
        <v>9</v>
      </c>
      <c r="C124" s="189" t="s">
        <v>9</v>
      </c>
      <c r="D124" s="189" t="s">
        <v>80</v>
      </c>
      <c r="E124" s="96"/>
      <c r="F124" s="203"/>
      <c r="G124" s="204" t="s">
        <v>9</v>
      </c>
      <c r="H124" s="208" t="s">
        <v>9</v>
      </c>
      <c r="I124" s="210"/>
      <c r="J124" s="204" t="s">
        <v>9</v>
      </c>
      <c r="K124" s="208" t="s">
        <v>9</v>
      </c>
      <c r="L124" s="210" t="s">
        <v>9</v>
      </c>
      <c r="M124" s="204" t="s">
        <v>81</v>
      </c>
      <c r="N124" s="205" t="s">
        <v>80</v>
      </c>
      <c r="O124" s="370"/>
      <c r="P124" s="370"/>
      <c r="Q124" s="135"/>
      <c r="R124" s="370"/>
      <c r="S124" s="370"/>
      <c r="T124" s="370"/>
      <c r="U124" s="370"/>
      <c r="V124" s="135"/>
      <c r="W124" s="135"/>
      <c r="X124" s="135"/>
      <c r="Y124" s="135"/>
      <c r="Z124" s="96"/>
      <c r="AA124" s="96"/>
      <c r="AB124" s="96"/>
      <c r="AC124" s="96"/>
      <c r="AD124" s="105" t="b">
        <v>1</v>
      </c>
      <c r="AE124" s="96"/>
      <c r="AF124" s="96"/>
      <c r="AG124" s="96"/>
      <c r="AH124" s="96"/>
      <c r="AI124" s="135"/>
      <c r="AJ124" s="174"/>
    </row>
    <row s="96" customFormat="1" customHeight="1" ht="18" hidden="1">
      <c r="A125" s="96"/>
      <c r="B125" s="103" t="s">
        <v>9</v>
      </c>
      <c r="C125" s="189" t="s">
        <v>9</v>
      </c>
      <c r="D125" s="189" t="s">
        <v>82</v>
      </c>
      <c r="E125" s="96"/>
      <c r="F125" s="203"/>
      <c r="G125" s="204" t="s">
        <v>9</v>
      </c>
      <c r="H125" s="208" t="s">
        <v>9</v>
      </c>
      <c r="I125" s="210"/>
      <c r="J125" s="204" t="s">
        <v>9</v>
      </c>
      <c r="K125" s="208" t="s">
        <v>9</v>
      </c>
      <c r="L125" s="210" t="s">
        <v>9</v>
      </c>
      <c r="M125" s="204" t="s">
        <v>83</v>
      </c>
      <c r="N125" s="205" t="s">
        <v>82</v>
      </c>
      <c r="O125" s="370"/>
      <c r="P125" s="370"/>
      <c r="Q125" s="135"/>
      <c r="R125" s="370"/>
      <c r="S125" s="370"/>
      <c r="T125" s="370"/>
      <c r="U125" s="370"/>
      <c r="V125" s="135"/>
      <c r="W125" s="135"/>
      <c r="X125" s="135"/>
      <c r="Y125" s="135"/>
      <c r="Z125" s="96"/>
      <c r="AA125" s="96"/>
      <c r="AB125" s="96"/>
      <c r="AC125" s="96"/>
      <c r="AD125" s="105" t="b">
        <v>1</v>
      </c>
      <c r="AE125" s="96"/>
      <c r="AF125" s="96"/>
      <c r="AG125" s="96"/>
      <c r="AH125" s="96"/>
      <c r="AI125" s="135"/>
      <c r="AJ125" s="174"/>
    </row>
    <row s="96" customFormat="1" customHeight="1" ht="18" hidden="1">
      <c r="A126" s="96"/>
      <c r="B126" s="103" t="s">
        <v>9</v>
      </c>
      <c r="C126" s="189" t="s">
        <v>9</v>
      </c>
      <c r="D126" s="189" t="s">
        <v>84</v>
      </c>
      <c r="E126" s="96"/>
      <c r="F126" s="203"/>
      <c r="G126" s="204" t="s">
        <v>9</v>
      </c>
      <c r="H126" s="208" t="s">
        <v>9</v>
      </c>
      <c r="I126" s="210"/>
      <c r="J126" s="204" t="s">
        <v>9</v>
      </c>
      <c r="K126" s="208" t="s">
        <v>9</v>
      </c>
      <c r="L126" s="210" t="s">
        <v>9</v>
      </c>
      <c r="M126" s="204" t="s">
        <v>85</v>
      </c>
      <c r="N126" s="205" t="s">
        <v>84</v>
      </c>
      <c r="O126" s="213">
        <f>O125-O124</f>
        <v>0</v>
      </c>
      <c r="P126" s="213">
        <f>P125-P124</f>
        <v>0</v>
      </c>
      <c r="Q126" s="213">
        <f>Q125-Q124</f>
        <v>0</v>
      </c>
      <c r="R126" s="213">
        <f>R125-R124</f>
        <v>0</v>
      </c>
      <c r="S126" s="213">
        <f>S125-S124</f>
        <v>0</v>
      </c>
      <c r="T126" s="213">
        <f>T125-T124</f>
        <v>0</v>
      </c>
      <c r="U126" s="213">
        <f>U125-U124</f>
        <v>0</v>
      </c>
      <c r="V126" s="213">
        <f>V125-V124</f>
        <v>0</v>
      </c>
      <c r="W126" s="213">
        <f>W125-W124</f>
        <v>0</v>
      </c>
      <c r="X126" s="213">
        <f>X125-X124</f>
        <v>0</v>
      </c>
      <c r="Y126" s="213">
        <f>Y125-Y124</f>
        <v>0</v>
      </c>
      <c r="Z126" s="96"/>
      <c r="AA126" s="96"/>
      <c r="AB126" s="96"/>
      <c r="AC126" s="96"/>
      <c r="AD126" s="105" t="b">
        <v>1</v>
      </c>
      <c r="AE126" s="96"/>
      <c r="AF126" s="96"/>
      <c r="AG126" s="96"/>
      <c r="AH126" s="96"/>
      <c r="AI126" s="135"/>
      <c r="AJ126" s="174"/>
    </row>
    <row s="100" customFormat="1" customHeight="1" ht="0" hidden="1">
      <c r="A127" s="100"/>
      <c r="B127" s="102"/>
      <c r="C127" s="100"/>
      <c r="D127" s="100"/>
      <c r="E127" s="100"/>
      <c r="F127" s="214"/>
      <c r="G127" s="215"/>
      <c r="H127" s="119"/>
      <c r="I127" s="217"/>
      <c r="J127" s="215"/>
      <c r="K127" s="119"/>
      <c r="L127" s="217"/>
      <c r="M127" s="215"/>
      <c r="N127" s="119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00"/>
      <c r="AA127" s="100"/>
      <c r="AB127" s="100"/>
      <c r="AC127" s="100"/>
      <c r="AD127" s="105"/>
      <c r="AE127" s="100"/>
      <c r="AF127" s="100"/>
      <c r="AG127" s="100"/>
      <c r="AH127" s="100"/>
      <c r="AI127" s="133"/>
      <c r="AJ127" s="174"/>
    </row>
    <row s="96" customFormat="1" customHeight="1" ht="0" hidden="1">
      <c r="A128" s="96"/>
      <c r="B128" s="103" t="s">
        <v>8</v>
      </c>
      <c r="C128" s="189" t="s">
        <v>8</v>
      </c>
      <c r="D128" s="96"/>
      <c r="E128" s="96"/>
      <c r="F128" s="203"/>
      <c r="G128" s="204" t="s">
        <v>16</v>
      </c>
      <c r="H128" s="208" t="str">
        <f>B128</f>
        <v>%NOLOAD%</v>
      </c>
      <c r="I128" s="210"/>
      <c r="J128" s="204" t="s">
        <v>16</v>
      </c>
      <c r="K128" s="208" t="str">
        <f>C128</f>
        <v>%NOLOAD%</v>
      </c>
      <c r="L128" s="499"/>
      <c r="M128" s="500" t="s">
        <v>15</v>
      </c>
      <c r="N128" s="501" t="s">
        <v>15</v>
      </c>
      <c r="O128" s="502"/>
      <c r="P128" s="503"/>
      <c r="Q128" s="504"/>
      <c r="R128" s="505"/>
      <c r="S128" s="506"/>
      <c r="T128" s="507"/>
      <c r="U128" s="508"/>
      <c r="V128" s="509"/>
      <c r="W128" s="510"/>
      <c r="X128" s="511"/>
      <c r="Y128" s="512"/>
      <c r="Z128" s="96"/>
      <c r="AA128" s="96"/>
      <c r="AB128" s="96"/>
      <c r="AC128" s="96"/>
      <c r="AD128" s="105" t="b">
        <v>1</v>
      </c>
      <c r="AE128" s="96"/>
      <c r="AF128" s="96"/>
      <c r="AG128" s="96"/>
      <c r="AH128" s="96"/>
      <c r="AI128" s="513"/>
      <c r="AJ128" s="174"/>
    </row>
    <row s="96" customFormat="1" customHeight="1" ht="13.5" hidden="1">
      <c r="A129" s="96"/>
      <c r="B129" s="103" t="s">
        <v>8</v>
      </c>
      <c r="C129" s="96"/>
      <c r="D129" s="96"/>
      <c r="E129" s="96"/>
      <c r="F129" s="203"/>
      <c r="G129" s="204" t="s">
        <v>16</v>
      </c>
      <c r="H129" s="208" t="str">
        <f>B129</f>
        <v>%NOLOAD%</v>
      </c>
      <c r="I129" s="206"/>
      <c r="J129" s="207">
        <v>0</v>
      </c>
      <c r="K129" s="208"/>
      <c r="L129" s="206" t="s">
        <v>9</v>
      </c>
      <c r="M129" s="207" t="s">
        <v>9</v>
      </c>
      <c r="N129" s="208" t="s">
        <v>9</v>
      </c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96"/>
      <c r="AA129" s="96"/>
      <c r="AB129" s="96"/>
      <c r="AC129" s="96"/>
      <c r="AD129" s="105" t="b">
        <v>1</v>
      </c>
      <c r="AE129" s="96"/>
      <c r="AF129" s="96"/>
      <c r="AG129" s="96"/>
      <c r="AH129" s="96"/>
      <c r="AI129" s="209"/>
      <c r="AJ129" s="174"/>
    </row>
    <row s="96" customFormat="1" customHeight="1" ht="6.75" hidden="1">
      <c r="A130" s="96"/>
      <c r="B130" s="103" t="s">
        <v>9</v>
      </c>
      <c r="C130" s="189" t="s">
        <v>79</v>
      </c>
      <c r="D130" s="96"/>
      <c r="E130" s="96"/>
      <c r="F130" s="203"/>
      <c r="G130" s="204" t="s">
        <v>9</v>
      </c>
      <c r="H130" s="208" t="s">
        <v>9</v>
      </c>
      <c r="I130" s="210" t="s">
        <v>9</v>
      </c>
      <c r="J130" s="204" t="s">
        <v>9</v>
      </c>
      <c r="K130" s="205">
        <f>_xlfn.IFERROR(Главная!A1,0)</f>
        <v>0</v>
      </c>
      <c r="L130" s="206"/>
      <c r="M130" s="207">
        <v>0</v>
      </c>
      <c r="N130" s="208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96"/>
      <c r="AA130" s="96"/>
      <c r="AB130" s="96"/>
      <c r="AC130" s="96"/>
      <c r="AD130" s="105" t="b">
        <v>1</v>
      </c>
      <c r="AE130" s="96"/>
      <c r="AF130" s="96"/>
      <c r="AG130" s="96"/>
      <c r="AH130" s="96"/>
      <c r="AI130" s="209"/>
      <c r="AJ130" s="174"/>
    </row>
    <row s="96" customFormat="1" customHeight="1" ht="18" hidden="1">
      <c r="A131" s="96"/>
      <c r="B131" s="103" t="s">
        <v>9</v>
      </c>
      <c r="C131" s="189" t="s">
        <v>79</v>
      </c>
      <c r="D131" s="189" t="s">
        <v>80</v>
      </c>
      <c r="E131" s="96"/>
      <c r="F131" s="203"/>
      <c r="G131" s="204" t="s">
        <v>9</v>
      </c>
      <c r="H131" s="208" t="s">
        <v>9</v>
      </c>
      <c r="I131" s="210"/>
      <c r="J131" s="204" t="s">
        <v>9</v>
      </c>
      <c r="K131" s="205" t="s">
        <v>79</v>
      </c>
      <c r="L131" s="210" t="s">
        <v>9</v>
      </c>
      <c r="M131" s="204" t="s">
        <v>81</v>
      </c>
      <c r="N131" s="205" t="s">
        <v>80</v>
      </c>
      <c r="O131" s="370"/>
      <c r="P131" s="370"/>
      <c r="Q131" s="135"/>
      <c r="R131" s="370"/>
      <c r="S131" s="370"/>
      <c r="T131" s="370"/>
      <c r="U131" s="370"/>
      <c r="V131" s="135"/>
      <c r="W131" s="135"/>
      <c r="X131" s="135"/>
      <c r="Y131" s="135"/>
      <c r="Z131" s="96"/>
      <c r="AA131" s="96"/>
      <c r="AB131" s="96"/>
      <c r="AC131" s="96"/>
      <c r="AD131" s="105" t="b">
        <v>1</v>
      </c>
      <c r="AE131" s="96"/>
      <c r="AF131" s="96"/>
      <c r="AG131" s="96"/>
      <c r="AH131" s="96"/>
      <c r="AI131" s="135"/>
      <c r="AJ131" s="174"/>
    </row>
    <row s="96" customFormat="1" customHeight="1" ht="18" hidden="1">
      <c r="A132" s="96"/>
      <c r="B132" s="103" t="s">
        <v>9</v>
      </c>
      <c r="C132" s="189" t="s">
        <v>79</v>
      </c>
      <c r="D132" s="189" t="s">
        <v>82</v>
      </c>
      <c r="E132" s="96"/>
      <c r="F132" s="203"/>
      <c r="G132" s="204" t="s">
        <v>9</v>
      </c>
      <c r="H132" s="208" t="s">
        <v>9</v>
      </c>
      <c r="I132" s="210"/>
      <c r="J132" s="204" t="s">
        <v>9</v>
      </c>
      <c r="K132" s="205" t="s">
        <v>79</v>
      </c>
      <c r="L132" s="210" t="s">
        <v>9</v>
      </c>
      <c r="M132" s="204" t="s">
        <v>83</v>
      </c>
      <c r="N132" s="205" t="s">
        <v>82</v>
      </c>
      <c r="O132" s="370"/>
      <c r="P132" s="370"/>
      <c r="Q132" s="135"/>
      <c r="R132" s="370"/>
      <c r="S132" s="370"/>
      <c r="T132" s="370"/>
      <c r="U132" s="370"/>
      <c r="V132" s="135"/>
      <c r="W132" s="135"/>
      <c r="X132" s="135"/>
      <c r="Y132" s="135"/>
      <c r="Z132" s="96"/>
      <c r="AA132" s="96"/>
      <c r="AB132" s="96"/>
      <c r="AC132" s="96"/>
      <c r="AD132" s="105" t="b">
        <v>1</v>
      </c>
      <c r="AE132" s="96"/>
      <c r="AF132" s="96"/>
      <c r="AG132" s="96"/>
      <c r="AH132" s="96"/>
      <c r="AI132" s="135"/>
      <c r="AJ132" s="174"/>
    </row>
    <row s="96" customFormat="1" customHeight="1" ht="18" hidden="1">
      <c r="A133" s="96"/>
      <c r="B133" s="103" t="s">
        <v>9</v>
      </c>
      <c r="C133" s="189" t="s">
        <v>79</v>
      </c>
      <c r="D133" s="189" t="s">
        <v>84</v>
      </c>
      <c r="E133" s="96"/>
      <c r="F133" s="203"/>
      <c r="G133" s="204" t="s">
        <v>9</v>
      </c>
      <c r="H133" s="208" t="s">
        <v>9</v>
      </c>
      <c r="I133" s="210"/>
      <c r="J133" s="204" t="s">
        <v>9</v>
      </c>
      <c r="K133" s="205" t="s">
        <v>79</v>
      </c>
      <c r="L133" s="210" t="s">
        <v>9</v>
      </c>
      <c r="M133" s="204" t="s">
        <v>85</v>
      </c>
      <c r="N133" s="205" t="s">
        <v>84</v>
      </c>
      <c r="O133" s="213">
        <f>O132-O131</f>
        <v>0</v>
      </c>
      <c r="P133" s="213">
        <f>P132-P131</f>
        <v>0</v>
      </c>
      <c r="Q133" s="213">
        <f>Q132-Q131</f>
        <v>0</v>
      </c>
      <c r="R133" s="213">
        <f>R132-R131</f>
        <v>0</v>
      </c>
      <c r="S133" s="213">
        <f>S132-S131</f>
        <v>0</v>
      </c>
      <c r="T133" s="213">
        <f>T132-T131</f>
        <v>0</v>
      </c>
      <c r="U133" s="213">
        <f>U132-U131</f>
        <v>0</v>
      </c>
      <c r="V133" s="213">
        <f>V132-V131</f>
        <v>0</v>
      </c>
      <c r="W133" s="213">
        <f>W132-W131</f>
        <v>0</v>
      </c>
      <c r="X133" s="213">
        <f>X132-X131</f>
        <v>0</v>
      </c>
      <c r="Y133" s="213">
        <f>Y132-Y131</f>
        <v>0</v>
      </c>
      <c r="Z133" s="96"/>
      <c r="AA133" s="96"/>
      <c r="AB133" s="96"/>
      <c r="AC133" s="96"/>
      <c r="AD133" s="105" t="b">
        <v>1</v>
      </c>
      <c r="AE133" s="96"/>
      <c r="AF133" s="96"/>
      <c r="AG133" s="96"/>
      <c r="AH133" s="96"/>
      <c r="AI133" s="135"/>
      <c r="AJ133" s="174"/>
    </row>
    <row s="100" customFormat="1" customHeight="1" ht="0" hidden="1">
      <c r="A134" s="100"/>
      <c r="B134" s="102"/>
      <c r="C134" s="100"/>
      <c r="D134" s="100"/>
      <c r="E134" s="100"/>
      <c r="F134" s="214"/>
      <c r="G134" s="215"/>
      <c r="H134" s="119"/>
      <c r="I134" s="217"/>
      <c r="J134" s="215"/>
      <c r="K134" s="216"/>
      <c r="L134" s="217"/>
      <c r="M134" s="215"/>
      <c r="N134" s="119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00"/>
      <c r="AA134" s="100"/>
      <c r="AB134" s="100"/>
      <c r="AC134" s="100"/>
      <c r="AD134" s="105"/>
      <c r="AE134" s="100"/>
      <c r="AF134" s="100"/>
      <c r="AG134" s="100"/>
      <c r="AH134" s="100"/>
      <c r="AI134" s="133"/>
      <c r="AJ134" s="174"/>
    </row>
    <row s="96" customFormat="1" customHeight="1" ht="0" hidden="1">
      <c r="A135" s="96"/>
      <c r="B135" s="103" t="s">
        <v>8</v>
      </c>
      <c r="C135" s="189" t="s">
        <v>79</v>
      </c>
      <c r="D135" s="96"/>
      <c r="E135" s="96"/>
      <c r="F135" s="203"/>
      <c r="G135" s="204" t="s">
        <v>16</v>
      </c>
      <c r="H135" s="208" t="str">
        <f>B135</f>
        <v>%NOLOAD%</v>
      </c>
      <c r="I135" s="210"/>
      <c r="J135" s="204" t="s">
        <v>16</v>
      </c>
      <c r="K135" s="205" t="s">
        <v>79</v>
      </c>
      <c r="L135" s="514"/>
      <c r="M135" s="515" t="s">
        <v>15</v>
      </c>
      <c r="N135" s="516" t="s">
        <v>15</v>
      </c>
      <c r="O135" s="517"/>
      <c r="P135" s="518"/>
      <c r="Q135" s="519"/>
      <c r="R135" s="520"/>
      <c r="S135" s="521"/>
      <c r="T135" s="522"/>
      <c r="U135" s="523"/>
      <c r="V135" s="524"/>
      <c r="W135" s="525"/>
      <c r="X135" s="526"/>
      <c r="Y135" s="527"/>
      <c r="Z135" s="96"/>
      <c r="AA135" s="96"/>
      <c r="AB135" s="96"/>
      <c r="AC135" s="96"/>
      <c r="AD135" s="105" t="b">
        <v>1</v>
      </c>
      <c r="AE135" s="96"/>
      <c r="AF135" s="96"/>
      <c r="AG135" s="96"/>
      <c r="AH135" s="96"/>
      <c r="AI135" s="528"/>
      <c r="AJ135" s="174"/>
    </row>
    <row s="96" customFormat="1" customHeight="1" ht="0.75" hidden="1">
      <c r="A136" s="96"/>
      <c r="B136" s="103" t="s">
        <v>9</v>
      </c>
      <c r="C136" s="189" t="s">
        <v>86</v>
      </c>
      <c r="D136" s="96"/>
      <c r="E136" s="96"/>
      <c r="F136" s="203"/>
      <c r="G136" s="204" t="s">
        <v>9</v>
      </c>
      <c r="H136" s="208" t="s">
        <v>9</v>
      </c>
      <c r="I136" s="210" t="s">
        <v>9</v>
      </c>
      <c r="J136" s="204" t="s">
        <v>9</v>
      </c>
      <c r="K136" s="205" t="s">
        <v>86</v>
      </c>
      <c r="L136" s="206"/>
      <c r="M136" s="207">
        <v>0</v>
      </c>
      <c r="N136" s="208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96"/>
      <c r="AA136" s="96"/>
      <c r="AB136" s="96"/>
      <c r="AC136" s="96"/>
      <c r="AD136" s="105" t="b">
        <v>1</v>
      </c>
      <c r="AE136" s="96"/>
      <c r="AF136" s="96"/>
      <c r="AG136" s="96"/>
      <c r="AH136" s="96"/>
      <c r="AI136" s="209"/>
      <c r="AJ136" s="174"/>
    </row>
    <row s="96" customFormat="1" customHeight="1" ht="18" hidden="1">
      <c r="A137" s="96"/>
      <c r="B137" s="103" t="s">
        <v>9</v>
      </c>
      <c r="C137" s="189" t="s">
        <v>86</v>
      </c>
      <c r="D137" s="189" t="s">
        <v>80</v>
      </c>
      <c r="E137" s="96"/>
      <c r="F137" s="203"/>
      <c r="G137" s="204" t="s">
        <v>9</v>
      </c>
      <c r="H137" s="208" t="s">
        <v>9</v>
      </c>
      <c r="I137" s="210"/>
      <c r="J137" s="204" t="s">
        <v>9</v>
      </c>
      <c r="K137" s="205" t="s">
        <v>86</v>
      </c>
      <c r="L137" s="210" t="s">
        <v>9</v>
      </c>
      <c r="M137" s="204" t="s">
        <v>81</v>
      </c>
      <c r="N137" s="205" t="s">
        <v>80</v>
      </c>
      <c r="O137" s="370"/>
      <c r="P137" s="370"/>
      <c r="Q137" s="135"/>
      <c r="R137" s="370"/>
      <c r="S137" s="370"/>
      <c r="T137" s="370"/>
      <c r="U137" s="370"/>
      <c r="V137" s="135"/>
      <c r="W137" s="135"/>
      <c r="X137" s="135"/>
      <c r="Y137" s="135"/>
      <c r="Z137" s="96"/>
      <c r="AA137" s="96"/>
      <c r="AB137" s="96"/>
      <c r="AC137" s="96"/>
      <c r="AD137" s="105" t="b">
        <v>1</v>
      </c>
      <c r="AE137" s="96"/>
      <c r="AF137" s="96"/>
      <c r="AG137" s="96"/>
      <c r="AH137" s="96"/>
      <c r="AI137" s="135"/>
      <c r="AJ137" s="174"/>
    </row>
    <row s="96" customFormat="1" customHeight="1" ht="18" hidden="1">
      <c r="A138" s="96"/>
      <c r="B138" s="103" t="s">
        <v>9</v>
      </c>
      <c r="C138" s="189" t="s">
        <v>86</v>
      </c>
      <c r="D138" s="189" t="s">
        <v>82</v>
      </c>
      <c r="E138" s="96"/>
      <c r="F138" s="203"/>
      <c r="G138" s="204" t="s">
        <v>9</v>
      </c>
      <c r="H138" s="208" t="s">
        <v>9</v>
      </c>
      <c r="I138" s="210"/>
      <c r="J138" s="204" t="s">
        <v>9</v>
      </c>
      <c r="K138" s="205" t="s">
        <v>86</v>
      </c>
      <c r="L138" s="210" t="s">
        <v>9</v>
      </c>
      <c r="M138" s="204" t="s">
        <v>83</v>
      </c>
      <c r="N138" s="205" t="s">
        <v>82</v>
      </c>
      <c r="O138" s="370"/>
      <c r="P138" s="370"/>
      <c r="Q138" s="135"/>
      <c r="R138" s="370"/>
      <c r="S138" s="370"/>
      <c r="T138" s="370"/>
      <c r="U138" s="370"/>
      <c r="V138" s="135"/>
      <c r="W138" s="135"/>
      <c r="X138" s="135"/>
      <c r="Y138" s="135"/>
      <c r="Z138" s="96"/>
      <c r="AA138" s="96"/>
      <c r="AB138" s="96"/>
      <c r="AC138" s="96"/>
      <c r="AD138" s="105" t="b">
        <v>1</v>
      </c>
      <c r="AE138" s="96"/>
      <c r="AF138" s="96"/>
      <c r="AG138" s="96"/>
      <c r="AH138" s="96"/>
      <c r="AI138" s="135"/>
      <c r="AJ138" s="174"/>
    </row>
    <row s="96" customFormat="1" customHeight="1" ht="18" hidden="1">
      <c r="A139" s="96"/>
      <c r="B139" s="103" t="s">
        <v>9</v>
      </c>
      <c r="C139" s="189" t="s">
        <v>86</v>
      </c>
      <c r="D139" s="189" t="s">
        <v>84</v>
      </c>
      <c r="E139" s="96"/>
      <c r="F139" s="203"/>
      <c r="G139" s="204" t="s">
        <v>9</v>
      </c>
      <c r="H139" s="208" t="s">
        <v>9</v>
      </c>
      <c r="I139" s="210"/>
      <c r="J139" s="204" t="s">
        <v>9</v>
      </c>
      <c r="K139" s="205" t="s">
        <v>86</v>
      </c>
      <c r="L139" s="210" t="s">
        <v>9</v>
      </c>
      <c r="M139" s="204" t="s">
        <v>85</v>
      </c>
      <c r="N139" s="205" t="s">
        <v>84</v>
      </c>
      <c r="O139" s="213">
        <f>O138-O137</f>
        <v>0</v>
      </c>
      <c r="P139" s="213">
        <f>P138-P137</f>
        <v>0</v>
      </c>
      <c r="Q139" s="213">
        <f>Q138-Q137</f>
        <v>0</v>
      </c>
      <c r="R139" s="213">
        <f>R138-R137</f>
        <v>0</v>
      </c>
      <c r="S139" s="213">
        <f>S138-S137</f>
        <v>0</v>
      </c>
      <c r="T139" s="213">
        <f>T138-T137</f>
        <v>0</v>
      </c>
      <c r="U139" s="213">
        <f>U138-U137</f>
        <v>0</v>
      </c>
      <c r="V139" s="213">
        <f>V138-V137</f>
        <v>0</v>
      </c>
      <c r="W139" s="213">
        <f>W138-W137</f>
        <v>0</v>
      </c>
      <c r="X139" s="213">
        <f>X138-X137</f>
        <v>0</v>
      </c>
      <c r="Y139" s="213">
        <f>Y138-Y137</f>
        <v>0</v>
      </c>
      <c r="Z139" s="96"/>
      <c r="AA139" s="96"/>
      <c r="AB139" s="96"/>
      <c r="AC139" s="96"/>
      <c r="AD139" s="105" t="b">
        <v>1</v>
      </c>
      <c r="AE139" s="96"/>
      <c r="AF139" s="96"/>
      <c r="AG139" s="96"/>
      <c r="AH139" s="96"/>
      <c r="AI139" s="135"/>
      <c r="AJ139" s="174"/>
    </row>
    <row s="100" customFormat="1" customHeight="1" ht="0" hidden="1">
      <c r="A140" s="100"/>
      <c r="B140" s="102"/>
      <c r="C140" s="100"/>
      <c r="D140" s="100"/>
      <c r="E140" s="100"/>
      <c r="F140" s="214"/>
      <c r="G140" s="215"/>
      <c r="H140" s="119"/>
      <c r="I140" s="217"/>
      <c r="J140" s="215"/>
      <c r="K140" s="216"/>
      <c r="L140" s="217"/>
      <c r="M140" s="215"/>
      <c r="N140" s="119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00"/>
      <c r="AA140" s="100"/>
      <c r="AB140" s="100"/>
      <c r="AC140" s="100"/>
      <c r="AD140" s="105"/>
      <c r="AE140" s="100"/>
      <c r="AF140" s="100"/>
      <c r="AG140" s="100"/>
      <c r="AH140" s="100"/>
      <c r="AI140" s="133"/>
      <c r="AJ140" s="174"/>
    </row>
    <row s="96" customFormat="1" customHeight="1" ht="0" hidden="1">
      <c r="A141" s="96"/>
      <c r="B141" s="103" t="s">
        <v>8</v>
      </c>
      <c r="C141" s="189" t="s">
        <v>86</v>
      </c>
      <c r="D141" s="96"/>
      <c r="E141" s="96"/>
      <c r="F141" s="203"/>
      <c r="G141" s="204" t="s">
        <v>16</v>
      </c>
      <c r="H141" s="208" t="str">
        <f>B141</f>
        <v>%NOLOAD%</v>
      </c>
      <c r="I141" s="210"/>
      <c r="J141" s="204" t="s">
        <v>16</v>
      </c>
      <c r="K141" s="205" t="s">
        <v>86</v>
      </c>
      <c r="L141" s="529"/>
      <c r="M141" s="530" t="s">
        <v>15</v>
      </c>
      <c r="N141" s="531" t="s">
        <v>15</v>
      </c>
      <c r="O141" s="532"/>
      <c r="P141" s="533"/>
      <c r="Q141" s="534"/>
      <c r="R141" s="535"/>
      <c r="S141" s="536"/>
      <c r="T141" s="537"/>
      <c r="U141" s="538"/>
      <c r="V141" s="539"/>
      <c r="W141" s="540"/>
      <c r="X141" s="541"/>
      <c r="Y141" s="542"/>
      <c r="Z141" s="96"/>
      <c r="AA141" s="96"/>
      <c r="AB141" s="96"/>
      <c r="AC141" s="96"/>
      <c r="AD141" s="105" t="b">
        <v>1</v>
      </c>
      <c r="AE141" s="96"/>
      <c r="AF141" s="96"/>
      <c r="AG141" s="96"/>
      <c r="AH141" s="96"/>
      <c r="AI141" s="543"/>
      <c r="AJ141" s="174"/>
    </row>
    <row s="100" customFormat="1" customHeight="1" ht="0" hidden="1">
      <c r="A142" s="100"/>
      <c r="B142" s="102"/>
      <c r="C142" s="100"/>
      <c r="D142" s="100"/>
      <c r="E142" s="100"/>
      <c r="F142" s="214"/>
      <c r="G142" s="215"/>
      <c r="H142" s="119"/>
      <c r="I142" s="217"/>
      <c r="J142" s="215"/>
      <c r="K142" s="119"/>
      <c r="L142" s="217"/>
      <c r="M142" s="255"/>
      <c r="N142" s="119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00"/>
      <c r="AA142" s="100"/>
      <c r="AB142" s="100"/>
      <c r="AC142" s="100"/>
      <c r="AD142" s="105"/>
      <c r="AE142" s="100"/>
      <c r="AF142" s="100"/>
      <c r="AG142" s="100"/>
      <c r="AH142" s="100"/>
      <c r="AI142" s="133"/>
      <c r="AJ142" s="174"/>
    </row>
    <row s="96" customFormat="1" customHeight="1" ht="0" hidden="1">
      <c r="A143" s="96"/>
      <c r="B143" s="103" t="s">
        <v>8</v>
      </c>
      <c r="C143" s="96"/>
      <c r="D143" s="96"/>
      <c r="E143" s="96"/>
      <c r="F143" s="203"/>
      <c r="G143" s="204" t="s">
        <v>16</v>
      </c>
      <c r="H143" s="208" t="str">
        <f>B143</f>
        <v>%NOLOAD%</v>
      </c>
      <c r="I143" s="544"/>
      <c r="J143" s="545" t="s">
        <v>15</v>
      </c>
      <c r="K143" s="546" t="s">
        <v>15</v>
      </c>
      <c r="L143" s="547" t="s">
        <v>9</v>
      </c>
      <c r="M143" s="548" t="s">
        <v>9</v>
      </c>
      <c r="N143" s="549" t="s">
        <v>9</v>
      </c>
      <c r="O143" s="550"/>
      <c r="P143" s="551"/>
      <c r="Q143" s="552"/>
      <c r="R143" s="553"/>
      <c r="S143" s="554"/>
      <c r="T143" s="555"/>
      <c r="U143" s="556"/>
      <c r="V143" s="557"/>
      <c r="W143" s="558"/>
      <c r="X143" s="559"/>
      <c r="Y143" s="560"/>
      <c r="Z143" s="96"/>
      <c r="AA143" s="96"/>
      <c r="AB143" s="96"/>
      <c r="AC143" s="96"/>
      <c r="AD143" s="105" t="b">
        <v>1</v>
      </c>
      <c r="AE143" s="96"/>
      <c r="AF143" s="96"/>
      <c r="AG143" s="96"/>
      <c r="AH143" s="96"/>
      <c r="AI143" s="561"/>
      <c r="AJ143" s="174"/>
    </row>
  </sheetData>
  <sheetProtection sort="0" autoFilter="0" insertRows="0" insertColumns="1" deleteRows="0" deleteColumns="0"/>
  <mergeCells count="122">
    <mergeCell ref="G72:H72"/>
    <mergeCell ref="J72:K72"/>
    <mergeCell ref="F11:F25"/>
    <mergeCell ref="G11:G25"/>
    <mergeCell ref="H11:H25"/>
    <mergeCell ref="B11:B25"/>
    <mergeCell ref="J25:K25"/>
    <mergeCell ref="M72:N72"/>
    <mergeCell ref="M25:N25"/>
    <mergeCell ref="I12:I17"/>
    <mergeCell ref="J12:J17"/>
    <mergeCell ref="K12:K17"/>
    <mergeCell ref="C12:C17"/>
    <mergeCell ref="M17:N17"/>
    <mergeCell ref="R2:U2"/>
    <mergeCell ref="G8:G9"/>
    <mergeCell ref="H8:H9"/>
    <mergeCell ref="I8:J9"/>
    <mergeCell ref="K8:K9"/>
    <mergeCell ref="L8:M9"/>
    <mergeCell ref="N8:N9"/>
    <mergeCell ref="O8:O9"/>
    <mergeCell ref="P8:P9"/>
    <mergeCell ref="Q8:Q9"/>
    <mergeCell ref="AI8:AI9"/>
    <mergeCell ref="R8:U8"/>
    <mergeCell ref="V2:Y2"/>
    <mergeCell ref="V8:Y8"/>
    <mergeCell ref="I18:I23"/>
    <mergeCell ref="J18:J23"/>
    <mergeCell ref="K18:K23"/>
    <mergeCell ref="C18:C23"/>
    <mergeCell ref="M23:N23"/>
    <mergeCell ref="F26:F40"/>
    <mergeCell ref="G26:G40"/>
    <mergeCell ref="H26:H40"/>
    <mergeCell ref="B26:B40"/>
    <mergeCell ref="J40:K40"/>
    <mergeCell ref="M40:N40"/>
    <mergeCell ref="I27:I32"/>
    <mergeCell ref="J27:J32"/>
    <mergeCell ref="K27:K32"/>
    <mergeCell ref="C27:C32"/>
    <mergeCell ref="M32:N32"/>
    <mergeCell ref="I33:I38"/>
    <mergeCell ref="J33:J38"/>
    <mergeCell ref="K33:K38"/>
    <mergeCell ref="C33:C38"/>
    <mergeCell ref="M38:N38"/>
    <mergeCell ref="F41:F55"/>
    <mergeCell ref="G41:G55"/>
    <mergeCell ref="H41:H55"/>
    <mergeCell ref="B41:B55"/>
    <mergeCell ref="J55:K55"/>
    <mergeCell ref="M55:N55"/>
    <mergeCell ref="I42:I47"/>
    <mergeCell ref="J42:J47"/>
    <mergeCell ref="K42:K47"/>
    <mergeCell ref="C42:C47"/>
    <mergeCell ref="M47:N47"/>
    <mergeCell ref="I48:I53"/>
    <mergeCell ref="J48:J53"/>
    <mergeCell ref="K48:K53"/>
    <mergeCell ref="C48:C53"/>
    <mergeCell ref="M53:N53"/>
    <mergeCell ref="F56:F70"/>
    <mergeCell ref="G56:G70"/>
    <mergeCell ref="H56:H70"/>
    <mergeCell ref="B56:B70"/>
    <mergeCell ref="J70:K70"/>
    <mergeCell ref="M70:N70"/>
    <mergeCell ref="I57:I62"/>
    <mergeCell ref="J57:J62"/>
    <mergeCell ref="K57:K62"/>
    <mergeCell ref="C57:C62"/>
    <mergeCell ref="M62:N62"/>
    <mergeCell ref="I63:I68"/>
    <mergeCell ref="J63:J68"/>
    <mergeCell ref="K63:K68"/>
    <mergeCell ref="C63:C68"/>
    <mergeCell ref="M68:N68"/>
    <mergeCell ref="I99:I104"/>
    <mergeCell ref="J99:J104"/>
    <mergeCell ref="K99:K104"/>
    <mergeCell ref="C99:C104"/>
    <mergeCell ref="M104:N104"/>
    <mergeCell ref="I105:I110"/>
    <mergeCell ref="J105:J110"/>
    <mergeCell ref="K105:K110"/>
    <mergeCell ref="C105:C110"/>
    <mergeCell ref="M110:N110"/>
    <mergeCell ref="I111:I116"/>
    <mergeCell ref="J111:J116"/>
    <mergeCell ref="K111:K116"/>
    <mergeCell ref="C111:C116"/>
    <mergeCell ref="M116:N116"/>
    <mergeCell ref="I117:I122"/>
    <mergeCell ref="J117:J122"/>
    <mergeCell ref="K117:K122"/>
    <mergeCell ref="C117:C122"/>
    <mergeCell ref="M122:N122"/>
    <mergeCell ref="I123:I128"/>
    <mergeCell ref="J123:J128"/>
    <mergeCell ref="K123:K128"/>
    <mergeCell ref="C123:C128"/>
    <mergeCell ref="M128:N128"/>
    <mergeCell ref="F129:F143"/>
    <mergeCell ref="G129:G143"/>
    <mergeCell ref="H129:H143"/>
    <mergeCell ref="B129:B143"/>
    <mergeCell ref="J143:K143"/>
    <mergeCell ref="M143:N143"/>
    <mergeCell ref="I130:I135"/>
    <mergeCell ref="J130:J135"/>
    <mergeCell ref="K130:K135"/>
    <mergeCell ref="C130:C135"/>
    <mergeCell ref="M135:N135"/>
    <mergeCell ref="I136:I141"/>
    <mergeCell ref="J136:J141"/>
    <mergeCell ref="K136:K141"/>
    <mergeCell ref="C136:C141"/>
    <mergeCell ref="M141:N141"/>
  </mergeCells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9A006F2-E46A-42AA-A7D5-D96CB4BD86F5}" mc:Ignorable="x14ac xr xr2 xr3">
  <sheetPr>
    <outlinePr summaryRight="0" summaryBelow="0"/>
  </sheetPr>
  <dimension ref="A1:JX63"/>
  <sheetViews>
    <sheetView showGridLines="0" workbookViewId="0">
      <pane xSplit="11" ySplit="15" topLeftCell="V36" activePane="bottomRight" state="frozen"/>
      <selection pane="bottomLeft" activeCell="A16" sqref="A16"/>
      <selection pane="topRight" activeCell="L1" sqref="L1"/>
      <selection pane="bottomRight" activeCell="A1" sqref="A1"/>
    </sheetView>
  </sheetViews>
  <sheetFormatPr customHeight="1" defaultRowHeight="15"/>
  <cols>
    <col min="1" max="1" width="12.28125" hidden="1" customWidth="1"/>
    <col min="2" max="2" width="15.421875" hidden="1" customWidth="1"/>
    <col min="3" max="3" width="10.28125" hidden="1"/>
    <col min="4" max="4" width="12.28125" hidden="1" customWidth="1"/>
    <col min="5" max="5" width="4.28125" customWidth="1"/>
    <col min="6" max="6" width="0.140625" customWidth="1"/>
    <col min="7" max="7" width="14.28125" customWidth="1"/>
    <col min="8" max="8" style="96" width="4.28125" customWidth="1"/>
    <col min="9" max="9" style="96" width="7.28125" customWidth="1"/>
    <col min="10" max="10" style="96" width="46.57421875" customWidth="1"/>
    <col min="11" max="11" style="96" width="10.8515625" customWidth="1"/>
    <col min="12" max="12" style="96" width="14.140625" customWidth="1"/>
    <col min="13" max="13" style="96" width="13.7109375" customWidth="1"/>
    <col min="14" max="21" style="96" width="6.7109375" hidden="1" customWidth="1"/>
    <col min="22" max="23" style="96" width="6.7109375" customWidth="1"/>
    <col min="24" max="24" style="96" width="8.00390625" customWidth="1"/>
    <col min="25" max="85" style="96" width="6.7109375" hidden="1" customWidth="1"/>
    <col min="86" max="89" style="96" width="6.7109375" customWidth="1"/>
    <col min="90" max="143" style="96" width="6.7109375" hidden="1" customWidth="1"/>
    <col min="144" max="145" style="96" width="12.421875" hidden="1" customWidth="1"/>
    <col min="146" max="146" width="12.421875" hidden="1" customWidth="1"/>
    <col min="147" max="151" style="96" width="12.421875" hidden="1" customWidth="1"/>
    <col min="152" max="154" style="96" width="12.421875" customWidth="1"/>
    <col min="155" max="216" style="96" width="12.421875" hidden="1" customWidth="1"/>
    <col min="217" max="219" style="96" width="12.421875" customWidth="1"/>
    <col min="220" max="273" style="96" width="12.421875" hidden="1" customWidth="1"/>
    <col min="274" max="274" width="6.00390625" customWidth="1"/>
    <col min="275" max="275" width="15.140625" customWidth="1"/>
    <col min="276" max="276" width="6.00390625" customWidth="1"/>
    <col min="278" max="278" width="10.28125" hidden="1"/>
    <col min="283" max="283" width="21.28125" hidden="1" customWidth="1"/>
    <col min="284" max="284" width="3.57421875" hidden="1" customWidth="1"/>
  </cols>
  <sheetData>
    <row customHeight="1" ht="14.25" hidden="1">
      <c r="A1" s="99" t="s">
        <v>7</v>
      </c>
      <c r="B1" s="99"/>
      <c r="C1" s="99"/>
      <c r="D1" s="99"/>
      <c r="E1" s="99"/>
      <c r="F1" s="99"/>
      <c r="G1" s="188"/>
      <c r="H1" s="96" t="s">
        <v>9</v>
      </c>
      <c r="I1" s="96" t="s">
        <v>9</v>
      </c>
      <c r="J1" s="96" t="s">
        <v>9</v>
      </c>
      <c r="K1" s="115" t="s">
        <v>88</v>
      </c>
      <c r="L1" s="115" t="s">
        <v>89</v>
      </c>
      <c r="M1" s="115" t="s">
        <v>90</v>
      </c>
      <c r="N1" s="115" t="s">
        <v>91</v>
      </c>
      <c r="O1" s="115" t="s">
        <v>91</v>
      </c>
      <c r="P1" s="115" t="s">
        <v>91</v>
      </c>
      <c r="Q1" s="115" t="s">
        <v>91</v>
      </c>
      <c r="R1" s="115" t="s">
        <v>91</v>
      </c>
      <c r="S1" s="115" t="s">
        <v>91</v>
      </c>
      <c r="T1" s="115" t="s">
        <v>91</v>
      </c>
      <c r="U1" s="115" t="s">
        <v>91</v>
      </c>
      <c r="V1" s="115" t="s">
        <v>91</v>
      </c>
      <c r="W1" s="115" t="s">
        <v>91</v>
      </c>
      <c r="X1" s="115" t="s">
        <v>91</v>
      </c>
      <c r="Y1" s="115" t="s">
        <v>91</v>
      </c>
      <c r="Z1" s="115" t="s">
        <v>91</v>
      </c>
      <c r="AA1" s="115" t="s">
        <v>91</v>
      </c>
      <c r="AB1" s="115" t="s">
        <v>91</v>
      </c>
      <c r="AC1" s="115" t="s">
        <v>91</v>
      </c>
      <c r="AD1" s="115" t="s">
        <v>91</v>
      </c>
      <c r="AE1" s="115" t="s">
        <v>91</v>
      </c>
      <c r="AF1" s="115" t="s">
        <v>91</v>
      </c>
      <c r="AG1" s="115" t="s">
        <v>91</v>
      </c>
      <c r="AH1" s="115" t="s">
        <v>91</v>
      </c>
      <c r="AI1" s="115" t="s">
        <v>91</v>
      </c>
      <c r="AJ1" s="115" t="s">
        <v>91</v>
      </c>
      <c r="AK1" s="115" t="s">
        <v>91</v>
      </c>
      <c r="AL1" s="115" t="s">
        <v>91</v>
      </c>
      <c r="AM1" s="115" t="s">
        <v>91</v>
      </c>
      <c r="AN1" s="115" t="s">
        <v>91</v>
      </c>
      <c r="AO1" s="115" t="s">
        <v>91</v>
      </c>
      <c r="AP1" s="115" t="s">
        <v>91</v>
      </c>
      <c r="AQ1" s="115" t="s">
        <v>91</v>
      </c>
      <c r="AR1" s="115" t="s">
        <v>91</v>
      </c>
      <c r="AS1" s="115" t="s">
        <v>91</v>
      </c>
      <c r="AT1" s="115" t="s">
        <v>91</v>
      </c>
      <c r="AU1" s="115" t="s">
        <v>91</v>
      </c>
      <c r="AV1" s="115" t="s">
        <v>91</v>
      </c>
      <c r="AW1" s="115" t="s">
        <v>91</v>
      </c>
      <c r="AX1" s="115" t="s">
        <v>91</v>
      </c>
      <c r="AY1" s="115" t="s">
        <v>91</v>
      </c>
      <c r="AZ1" s="115" t="s">
        <v>91</v>
      </c>
      <c r="BA1" s="115" t="s">
        <v>91</v>
      </c>
      <c r="BB1" s="115" t="s">
        <v>91</v>
      </c>
      <c r="BC1" s="115" t="s">
        <v>91</v>
      </c>
      <c r="BD1" s="115" t="s">
        <v>91</v>
      </c>
      <c r="BE1" s="115" t="s">
        <v>91</v>
      </c>
      <c r="BF1" s="115" t="s">
        <v>91</v>
      </c>
      <c r="BG1" s="115" t="s">
        <v>91</v>
      </c>
      <c r="BH1" s="115" t="s">
        <v>91</v>
      </c>
      <c r="BI1" s="115" t="s">
        <v>91</v>
      </c>
      <c r="BJ1" s="115" t="s">
        <v>91</v>
      </c>
      <c r="BK1" s="115" t="s">
        <v>91</v>
      </c>
      <c r="BL1" s="115" t="s">
        <v>91</v>
      </c>
      <c r="BM1" s="115" t="s">
        <v>91</v>
      </c>
      <c r="BN1" s="115" t="s">
        <v>91</v>
      </c>
      <c r="BO1" s="115" t="s">
        <v>91</v>
      </c>
      <c r="BP1" s="115" t="s">
        <v>91</v>
      </c>
      <c r="BQ1" s="115" t="s">
        <v>91</v>
      </c>
      <c r="BR1" s="115" t="s">
        <v>91</v>
      </c>
      <c r="BS1" s="115" t="s">
        <v>91</v>
      </c>
      <c r="BT1" s="115" t="s">
        <v>91</v>
      </c>
      <c r="BU1" s="115" t="s">
        <v>91</v>
      </c>
      <c r="BV1" s="115" t="s">
        <v>91</v>
      </c>
      <c r="BW1" s="115" t="s">
        <v>91</v>
      </c>
      <c r="BX1" s="115" t="s">
        <v>91</v>
      </c>
      <c r="BY1" s="115" t="s">
        <v>91</v>
      </c>
      <c r="BZ1" s="115" t="s">
        <v>91</v>
      </c>
      <c r="CA1" s="115" t="s">
        <v>91</v>
      </c>
      <c r="CB1" s="115" t="s">
        <v>91</v>
      </c>
      <c r="CC1" s="115" t="s">
        <v>91</v>
      </c>
      <c r="CD1" s="115" t="s">
        <v>91</v>
      </c>
      <c r="CE1" s="115" t="s">
        <v>91</v>
      </c>
      <c r="CF1" s="115" t="s">
        <v>91</v>
      </c>
      <c r="CG1" s="115" t="s">
        <v>91</v>
      </c>
      <c r="CH1" s="115" t="s">
        <v>91</v>
      </c>
      <c r="CI1" s="115" t="s">
        <v>91</v>
      </c>
      <c r="CJ1" s="115" t="s">
        <v>91</v>
      </c>
      <c r="CK1" s="115" t="s">
        <v>91</v>
      </c>
      <c r="CL1" s="115" t="s">
        <v>91</v>
      </c>
      <c r="CM1" s="115" t="s">
        <v>91</v>
      </c>
      <c r="CN1" s="115" t="s">
        <v>91</v>
      </c>
      <c r="CO1" s="115" t="s">
        <v>91</v>
      </c>
      <c r="CP1" s="115" t="s">
        <v>91</v>
      </c>
      <c r="CQ1" s="115" t="s">
        <v>91</v>
      </c>
      <c r="CR1" s="115" t="s">
        <v>91</v>
      </c>
      <c r="CS1" s="115" t="s">
        <v>91</v>
      </c>
      <c r="CT1" s="115" t="s">
        <v>91</v>
      </c>
      <c r="CU1" s="115" t="s">
        <v>91</v>
      </c>
      <c r="CV1" s="115" t="s">
        <v>91</v>
      </c>
      <c r="CW1" s="115" t="s">
        <v>91</v>
      </c>
      <c r="CX1" s="115" t="s">
        <v>91</v>
      </c>
      <c r="CY1" s="115" t="s">
        <v>91</v>
      </c>
      <c r="CZ1" s="115" t="s">
        <v>91</v>
      </c>
      <c r="DA1" s="115" t="s">
        <v>91</v>
      </c>
      <c r="DB1" s="115" t="s">
        <v>91</v>
      </c>
      <c r="DC1" s="115" t="s">
        <v>91</v>
      </c>
      <c r="DD1" s="115" t="s">
        <v>91</v>
      </c>
      <c r="DE1" s="115" t="s">
        <v>91</v>
      </c>
      <c r="DF1" s="115" t="s">
        <v>91</v>
      </c>
      <c r="DG1" s="115" t="s">
        <v>91</v>
      </c>
      <c r="DH1" s="115" t="s">
        <v>91</v>
      </c>
      <c r="DI1" s="115" t="s">
        <v>91</v>
      </c>
      <c r="DJ1" s="115" t="s">
        <v>91</v>
      </c>
      <c r="DK1" s="115" t="s">
        <v>91</v>
      </c>
      <c r="DL1" s="115" t="s">
        <v>91</v>
      </c>
      <c r="DM1" s="115" t="s">
        <v>91</v>
      </c>
      <c r="DN1" s="115" t="s">
        <v>91</v>
      </c>
      <c r="DO1" s="115" t="s">
        <v>91</v>
      </c>
      <c r="DP1" s="115" t="s">
        <v>91</v>
      </c>
      <c r="DQ1" s="115" t="s">
        <v>91</v>
      </c>
      <c r="DR1" s="115" t="s">
        <v>91</v>
      </c>
      <c r="DS1" s="115" t="s">
        <v>91</v>
      </c>
      <c r="DT1" s="115" t="s">
        <v>91</v>
      </c>
      <c r="DU1" s="115" t="s">
        <v>91</v>
      </c>
      <c r="DV1" s="115" t="s">
        <v>91</v>
      </c>
      <c r="DW1" s="115" t="s">
        <v>91</v>
      </c>
      <c r="DX1" s="115" t="s">
        <v>91</v>
      </c>
      <c r="DY1" s="115" t="s">
        <v>91</v>
      </c>
      <c r="DZ1" s="115" t="s">
        <v>91</v>
      </c>
      <c r="EA1" s="115" t="s">
        <v>91</v>
      </c>
      <c r="EB1" s="115" t="s">
        <v>91</v>
      </c>
      <c r="EC1" s="115" t="s">
        <v>91</v>
      </c>
      <c r="ED1" s="115" t="s">
        <v>91</v>
      </c>
      <c r="EE1" s="115" t="s">
        <v>91</v>
      </c>
      <c r="EF1" s="115" t="s">
        <v>91</v>
      </c>
      <c r="EG1" s="115" t="s">
        <v>91</v>
      </c>
      <c r="EH1" s="115" t="s">
        <v>91</v>
      </c>
      <c r="EI1" s="115" t="s">
        <v>91</v>
      </c>
      <c r="EJ1" s="115" t="s">
        <v>91</v>
      </c>
      <c r="EK1" s="115" t="s">
        <v>91</v>
      </c>
      <c r="EL1" s="115" t="s">
        <v>91</v>
      </c>
      <c r="EM1" s="115" t="s">
        <v>91</v>
      </c>
      <c r="EN1" s="115" t="s">
        <v>92</v>
      </c>
      <c r="EO1" s="115" t="s">
        <v>92</v>
      </c>
      <c r="EP1" s="115" t="s">
        <v>92</v>
      </c>
      <c r="EQ1" s="115" t="s">
        <v>92</v>
      </c>
      <c r="ER1" s="115" t="s">
        <v>92</v>
      </c>
      <c r="ES1" s="115" t="s">
        <v>92</v>
      </c>
      <c r="ET1" s="115" t="s">
        <v>92</v>
      </c>
      <c r="EU1" s="115" t="s">
        <v>92</v>
      </c>
      <c r="EV1" s="115" t="s">
        <v>92</v>
      </c>
      <c r="EW1" s="115" t="s">
        <v>92</v>
      </c>
      <c r="EX1" s="115" t="s">
        <v>92</v>
      </c>
      <c r="EY1" s="115" t="s">
        <v>92</v>
      </c>
      <c r="EZ1" s="115" t="s">
        <v>92</v>
      </c>
      <c r="FA1" s="115" t="s">
        <v>92</v>
      </c>
      <c r="FB1" s="115" t="s">
        <v>92</v>
      </c>
      <c r="FC1" s="115" t="s">
        <v>92</v>
      </c>
      <c r="FD1" s="115" t="s">
        <v>92</v>
      </c>
      <c r="FE1" s="115" t="s">
        <v>92</v>
      </c>
      <c r="FF1" s="115" t="s">
        <v>92</v>
      </c>
      <c r="FG1" s="115" t="s">
        <v>92</v>
      </c>
      <c r="FH1" s="115" t="s">
        <v>92</v>
      </c>
      <c r="FI1" s="115" t="s">
        <v>92</v>
      </c>
      <c r="FJ1" s="115" t="s">
        <v>92</v>
      </c>
      <c r="FK1" s="115" t="s">
        <v>92</v>
      </c>
      <c r="FL1" s="115" t="s">
        <v>92</v>
      </c>
      <c r="FM1" s="115" t="s">
        <v>92</v>
      </c>
      <c r="FN1" s="115" t="s">
        <v>92</v>
      </c>
      <c r="FO1" s="115" t="s">
        <v>92</v>
      </c>
      <c r="FP1" s="115" t="s">
        <v>92</v>
      </c>
      <c r="FQ1" s="115" t="s">
        <v>92</v>
      </c>
      <c r="FR1" s="115" t="s">
        <v>92</v>
      </c>
      <c r="FS1" s="115" t="s">
        <v>92</v>
      </c>
      <c r="FT1" s="115" t="s">
        <v>92</v>
      </c>
      <c r="FU1" s="115" t="s">
        <v>92</v>
      </c>
      <c r="FV1" s="115" t="s">
        <v>92</v>
      </c>
      <c r="FW1" s="115" t="s">
        <v>92</v>
      </c>
      <c r="FX1" s="115" t="s">
        <v>92</v>
      </c>
      <c r="FY1" s="115" t="s">
        <v>92</v>
      </c>
      <c r="FZ1" s="115" t="s">
        <v>92</v>
      </c>
      <c r="GA1" s="115" t="s">
        <v>92</v>
      </c>
      <c r="GB1" s="115" t="s">
        <v>92</v>
      </c>
      <c r="GC1" s="115" t="s">
        <v>92</v>
      </c>
      <c r="GD1" s="115" t="s">
        <v>92</v>
      </c>
      <c r="GE1" s="115" t="s">
        <v>92</v>
      </c>
      <c r="GF1" s="115" t="s">
        <v>92</v>
      </c>
      <c r="GG1" s="115" t="s">
        <v>92</v>
      </c>
      <c r="GH1" s="115" t="s">
        <v>92</v>
      </c>
      <c r="GI1" s="115" t="s">
        <v>92</v>
      </c>
      <c r="GJ1" s="115" t="s">
        <v>92</v>
      </c>
      <c r="GK1" s="115" t="s">
        <v>92</v>
      </c>
      <c r="GL1" s="115" t="s">
        <v>92</v>
      </c>
      <c r="GM1" s="115" t="s">
        <v>92</v>
      </c>
      <c r="GN1" s="115" t="s">
        <v>92</v>
      </c>
      <c r="GO1" s="115" t="s">
        <v>92</v>
      </c>
      <c r="GP1" s="115" t="s">
        <v>92</v>
      </c>
      <c r="GQ1" s="115" t="s">
        <v>92</v>
      </c>
      <c r="GR1" s="115" t="s">
        <v>92</v>
      </c>
      <c r="GS1" s="115" t="s">
        <v>92</v>
      </c>
      <c r="GT1" s="115" t="s">
        <v>92</v>
      </c>
      <c r="GU1" s="115" t="s">
        <v>92</v>
      </c>
      <c r="GV1" s="115" t="s">
        <v>92</v>
      </c>
      <c r="GW1" s="115" t="s">
        <v>92</v>
      </c>
      <c r="GX1" s="115" t="s">
        <v>92</v>
      </c>
      <c r="GY1" s="115" t="s">
        <v>92</v>
      </c>
      <c r="GZ1" s="115" t="s">
        <v>92</v>
      </c>
      <c r="HA1" s="115" t="s">
        <v>93</v>
      </c>
      <c r="HB1" s="115" t="s">
        <v>93</v>
      </c>
      <c r="HC1" s="115" t="s">
        <v>93</v>
      </c>
      <c r="HD1" s="115" t="s">
        <v>93</v>
      </c>
      <c r="HE1" s="115" t="s">
        <v>93</v>
      </c>
      <c r="HF1" s="115" t="s">
        <v>93</v>
      </c>
      <c r="HG1" s="115" t="s">
        <v>93</v>
      </c>
      <c r="HH1" s="115" t="s">
        <v>93</v>
      </c>
      <c r="HI1" s="115" t="s">
        <v>93</v>
      </c>
      <c r="HJ1" s="115" t="s">
        <v>93</v>
      </c>
      <c r="HK1" s="115" t="s">
        <v>93</v>
      </c>
      <c r="HL1" s="115" t="s">
        <v>93</v>
      </c>
      <c r="HM1" s="115" t="s">
        <v>93</v>
      </c>
      <c r="HN1" s="115" t="s">
        <v>93</v>
      </c>
      <c r="HO1" s="115" t="s">
        <v>93</v>
      </c>
      <c r="HP1" s="115" t="s">
        <v>93</v>
      </c>
      <c r="HQ1" s="115" t="s">
        <v>93</v>
      </c>
      <c r="HR1" s="115" t="s">
        <v>93</v>
      </c>
      <c r="HS1" s="115" t="s">
        <v>93</v>
      </c>
      <c r="HT1" s="115" t="s">
        <v>93</v>
      </c>
      <c r="HU1" s="115" t="s">
        <v>93</v>
      </c>
      <c r="HV1" s="115" t="s">
        <v>93</v>
      </c>
      <c r="HW1" s="115" t="s">
        <v>93</v>
      </c>
      <c r="HX1" s="115" t="s">
        <v>93</v>
      </c>
      <c r="HY1" s="115" t="s">
        <v>93</v>
      </c>
      <c r="HZ1" s="115" t="s">
        <v>93</v>
      </c>
      <c r="IA1" s="115" t="s">
        <v>93</v>
      </c>
      <c r="IB1" s="115" t="s">
        <v>93</v>
      </c>
      <c r="IC1" s="115" t="s">
        <v>93</v>
      </c>
      <c r="ID1" s="115" t="s">
        <v>93</v>
      </c>
      <c r="IE1" s="115" t="s">
        <v>93</v>
      </c>
      <c r="IF1" s="115" t="s">
        <v>93</v>
      </c>
      <c r="IG1" s="115" t="s">
        <v>93</v>
      </c>
      <c r="IH1" s="115" t="s">
        <v>93</v>
      </c>
      <c r="II1" s="115" t="s">
        <v>93</v>
      </c>
      <c r="IJ1" s="115" t="s">
        <v>93</v>
      </c>
      <c r="IK1" s="115" t="s">
        <v>93</v>
      </c>
      <c r="IL1" s="115" t="s">
        <v>93</v>
      </c>
      <c r="IM1" s="115" t="s">
        <v>93</v>
      </c>
      <c r="IN1" s="115" t="s">
        <v>93</v>
      </c>
      <c r="IO1" s="115" t="s">
        <v>93</v>
      </c>
      <c r="IP1" s="115" t="s">
        <v>93</v>
      </c>
      <c r="IQ1" s="115" t="s">
        <v>93</v>
      </c>
      <c r="IR1" s="115" t="s">
        <v>93</v>
      </c>
      <c r="IS1" s="115" t="s">
        <v>93</v>
      </c>
      <c r="IT1" s="115" t="s">
        <v>93</v>
      </c>
      <c r="IU1" s="115" t="s">
        <v>93</v>
      </c>
      <c r="IV1" s="115" t="s">
        <v>93</v>
      </c>
      <c r="IW1" s="115" t="s">
        <v>93</v>
      </c>
      <c r="IX1" s="115" t="s">
        <v>93</v>
      </c>
      <c r="IY1" s="115" t="s">
        <v>93</v>
      </c>
      <c r="IZ1" s="115" t="s">
        <v>93</v>
      </c>
      <c r="JA1" s="115" t="s">
        <v>93</v>
      </c>
      <c r="JB1" s="115" t="s">
        <v>93</v>
      </c>
      <c r="JC1" s="115" t="s">
        <v>93</v>
      </c>
      <c r="JD1" s="115" t="s">
        <v>93</v>
      </c>
      <c r="JE1" s="115" t="s">
        <v>93</v>
      </c>
      <c r="JF1" s="115" t="s">
        <v>93</v>
      </c>
      <c r="JG1" s="115" t="s">
        <v>93</v>
      </c>
      <c r="JH1" s="115" t="s">
        <v>93</v>
      </c>
      <c r="JI1" s="115" t="s">
        <v>93</v>
      </c>
      <c r="JJ1" s="115" t="s">
        <v>93</v>
      </c>
      <c r="JK1" s="115" t="s">
        <v>93</v>
      </c>
      <c r="JL1" s="115" t="s">
        <v>93</v>
      </c>
      <c r="JM1" s="115" t="s">
        <v>93</v>
      </c>
      <c r="JN1" s="99"/>
      <c r="JO1" s="99"/>
      <c r="JP1" s="99"/>
      <c r="JQ1" s="99"/>
      <c r="JR1" s="99"/>
      <c r="JS1" s="99"/>
      <c r="JT1" s="99"/>
      <c r="JU1" s="99"/>
      <c r="JV1" s="99"/>
      <c r="JW1" s="111" t="s">
        <v>9</v>
      </c>
      <c r="JX1" s="99"/>
    </row>
    <row customHeight="1" ht="15" hidden="1">
      <c r="A2" s="99"/>
      <c r="B2" s="99"/>
      <c r="C2" s="99"/>
      <c r="D2" s="99"/>
      <c r="E2" s="99"/>
      <c r="F2" s="99"/>
      <c r="G2" s="99"/>
      <c r="H2" s="96" t="s">
        <v>9</v>
      </c>
      <c r="I2" s="96" t="s">
        <v>9</v>
      </c>
      <c r="J2" s="96" t="s">
        <v>9</v>
      </c>
      <c r="K2" s="96"/>
      <c r="L2" s="96"/>
      <c r="M2" s="96"/>
      <c r="N2" s="189" t="s">
        <v>94</v>
      </c>
      <c r="O2" s="189" t="s">
        <v>95</v>
      </c>
      <c r="P2" s="189" t="s">
        <v>96</v>
      </c>
      <c r="Q2" s="189" t="s">
        <v>97</v>
      </c>
      <c r="R2" s="189" t="s">
        <v>98</v>
      </c>
      <c r="S2" s="189" t="s">
        <v>99</v>
      </c>
      <c r="T2" s="189" t="s">
        <v>100</v>
      </c>
      <c r="U2" s="189" t="s">
        <v>101</v>
      </c>
      <c r="V2" s="189" t="s">
        <v>20</v>
      </c>
      <c r="W2" s="189" t="s">
        <v>102</v>
      </c>
      <c r="X2" s="189" t="s">
        <v>103</v>
      </c>
      <c r="Y2" s="189" t="s">
        <v>104</v>
      </c>
      <c r="Z2" s="189" t="s">
        <v>105</v>
      </c>
      <c r="AA2" s="189" t="s">
        <v>106</v>
      </c>
      <c r="AB2" s="189" t="s">
        <v>107</v>
      </c>
      <c r="AC2" s="189" t="s">
        <v>108</v>
      </c>
      <c r="AD2" s="189" t="s">
        <v>109</v>
      </c>
      <c r="AE2" s="189" t="s">
        <v>110</v>
      </c>
      <c r="AF2" s="189" t="s">
        <v>111</v>
      </c>
      <c r="AG2" s="189" t="s">
        <v>112</v>
      </c>
      <c r="AH2" s="189" t="s">
        <v>113</v>
      </c>
      <c r="AI2" s="189" t="s">
        <v>114</v>
      </c>
      <c r="AJ2" s="189" t="s">
        <v>115</v>
      </c>
      <c r="AK2" s="189" t="s">
        <v>116</v>
      </c>
      <c r="AL2" s="189" t="s">
        <v>117</v>
      </c>
      <c r="AM2" s="189" t="s">
        <v>118</v>
      </c>
      <c r="AN2" s="189" t="s">
        <v>119</v>
      </c>
      <c r="AO2" s="189" t="s">
        <v>120</v>
      </c>
      <c r="AP2" s="189" t="s">
        <v>121</v>
      </c>
      <c r="AQ2" s="189" t="s">
        <v>122</v>
      </c>
      <c r="AR2" s="189" t="s">
        <v>123</v>
      </c>
      <c r="AS2" s="189" t="s">
        <v>124</v>
      </c>
      <c r="AT2" s="189" t="s">
        <v>125</v>
      </c>
      <c r="AU2" s="189" t="s">
        <v>126</v>
      </c>
      <c r="AV2" s="189" t="s">
        <v>127</v>
      </c>
      <c r="AW2" s="189" t="s">
        <v>128</v>
      </c>
      <c r="AX2" s="189" t="s">
        <v>129</v>
      </c>
      <c r="AY2" s="189" t="s">
        <v>130</v>
      </c>
      <c r="AZ2" s="189" t="s">
        <v>131</v>
      </c>
      <c r="BA2" s="189" t="s">
        <v>132</v>
      </c>
      <c r="BB2" s="189" t="s">
        <v>133</v>
      </c>
      <c r="BC2" s="189" t="s">
        <v>134</v>
      </c>
      <c r="BD2" s="189" t="s">
        <v>135</v>
      </c>
      <c r="BE2" s="189" t="s">
        <v>136</v>
      </c>
      <c r="BF2" s="189" t="s">
        <v>137</v>
      </c>
      <c r="BG2" s="189" t="s">
        <v>138</v>
      </c>
      <c r="BH2" s="189" t="s">
        <v>139</v>
      </c>
      <c r="BI2" s="189" t="s">
        <v>140</v>
      </c>
      <c r="BJ2" s="189" t="s">
        <v>141</v>
      </c>
      <c r="BK2" s="189" t="s">
        <v>142</v>
      </c>
      <c r="BL2" s="189" t="s">
        <v>143</v>
      </c>
      <c r="BM2" s="189" t="s">
        <v>144</v>
      </c>
      <c r="BN2" s="189" t="s">
        <v>145</v>
      </c>
      <c r="BO2" s="189" t="s">
        <v>146</v>
      </c>
      <c r="BP2" s="189" t="s">
        <v>147</v>
      </c>
      <c r="BQ2" s="189" t="s">
        <v>148</v>
      </c>
      <c r="BR2" s="189" t="s">
        <v>149</v>
      </c>
      <c r="BS2" s="189" t="s">
        <v>150</v>
      </c>
      <c r="BT2" s="189" t="s">
        <v>151</v>
      </c>
      <c r="BU2" s="189" t="s">
        <v>152</v>
      </c>
      <c r="BV2" s="189" t="s">
        <v>153</v>
      </c>
      <c r="BW2" s="189" t="s">
        <v>154</v>
      </c>
      <c r="BX2" s="189" t="s">
        <v>155</v>
      </c>
      <c r="BY2" s="189" t="s">
        <v>156</v>
      </c>
      <c r="BZ2" s="189" t="s">
        <v>157</v>
      </c>
      <c r="CA2" s="189" t="s">
        <v>94</v>
      </c>
      <c r="CB2" s="189" t="s">
        <v>95</v>
      </c>
      <c r="CC2" s="189" t="s">
        <v>96</v>
      </c>
      <c r="CD2" s="189" t="s">
        <v>97</v>
      </c>
      <c r="CE2" s="189" t="s">
        <v>98</v>
      </c>
      <c r="CF2" s="189" t="s">
        <v>99</v>
      </c>
      <c r="CG2" s="189" t="s">
        <v>100</v>
      </c>
      <c r="CH2" s="189" t="s">
        <v>101</v>
      </c>
      <c r="CI2" s="189" t="s">
        <v>20</v>
      </c>
      <c r="CJ2" s="189" t="s">
        <v>102</v>
      </c>
      <c r="CK2" s="189" t="s">
        <v>103</v>
      </c>
      <c r="CL2" s="189" t="s">
        <v>104</v>
      </c>
      <c r="CM2" s="189" t="s">
        <v>105</v>
      </c>
      <c r="CN2" s="189" t="s">
        <v>106</v>
      </c>
      <c r="CO2" s="189" t="s">
        <v>107</v>
      </c>
      <c r="CP2" s="189" t="s">
        <v>108</v>
      </c>
      <c r="CQ2" s="189" t="s">
        <v>109</v>
      </c>
      <c r="CR2" s="189" t="s">
        <v>110</v>
      </c>
      <c r="CS2" s="189" t="s">
        <v>111</v>
      </c>
      <c r="CT2" s="189" t="s">
        <v>112</v>
      </c>
      <c r="CU2" s="189" t="s">
        <v>113</v>
      </c>
      <c r="CV2" s="189" t="s">
        <v>114</v>
      </c>
      <c r="CW2" s="189" t="s">
        <v>115</v>
      </c>
      <c r="CX2" s="189" t="s">
        <v>116</v>
      </c>
      <c r="CY2" s="189" t="s">
        <v>117</v>
      </c>
      <c r="CZ2" s="189" t="s">
        <v>118</v>
      </c>
      <c r="DA2" s="189" t="s">
        <v>119</v>
      </c>
      <c r="DB2" s="189" t="s">
        <v>120</v>
      </c>
      <c r="DC2" s="189" t="s">
        <v>121</v>
      </c>
      <c r="DD2" s="189" t="s">
        <v>122</v>
      </c>
      <c r="DE2" s="189" t="s">
        <v>123</v>
      </c>
      <c r="DF2" s="189" t="s">
        <v>124</v>
      </c>
      <c r="DG2" s="189" t="s">
        <v>125</v>
      </c>
      <c r="DH2" s="189" t="s">
        <v>126</v>
      </c>
      <c r="DI2" s="189" t="s">
        <v>127</v>
      </c>
      <c r="DJ2" s="189" t="s">
        <v>128</v>
      </c>
      <c r="DK2" s="189" t="s">
        <v>129</v>
      </c>
      <c r="DL2" s="189" t="s">
        <v>130</v>
      </c>
      <c r="DM2" s="189" t="s">
        <v>131</v>
      </c>
      <c r="DN2" s="189" t="s">
        <v>132</v>
      </c>
      <c r="DO2" s="189" t="s">
        <v>133</v>
      </c>
      <c r="DP2" s="189" t="s">
        <v>134</v>
      </c>
      <c r="DQ2" s="189" t="s">
        <v>135</v>
      </c>
      <c r="DR2" s="189" t="s">
        <v>136</v>
      </c>
      <c r="DS2" s="189" t="s">
        <v>137</v>
      </c>
      <c r="DT2" s="189" t="s">
        <v>138</v>
      </c>
      <c r="DU2" s="189" t="s">
        <v>139</v>
      </c>
      <c r="DV2" s="189" t="s">
        <v>140</v>
      </c>
      <c r="DW2" s="189" t="s">
        <v>141</v>
      </c>
      <c r="DX2" s="189" t="s">
        <v>142</v>
      </c>
      <c r="DY2" s="189" t="s">
        <v>143</v>
      </c>
      <c r="DZ2" s="189" t="s">
        <v>144</v>
      </c>
      <c r="EA2" s="189" t="s">
        <v>145</v>
      </c>
      <c r="EB2" s="189" t="s">
        <v>146</v>
      </c>
      <c r="EC2" s="189" t="s">
        <v>147</v>
      </c>
      <c r="ED2" s="189" t="s">
        <v>148</v>
      </c>
      <c r="EE2" s="189" t="s">
        <v>149</v>
      </c>
      <c r="EF2" s="189" t="s">
        <v>150</v>
      </c>
      <c r="EG2" s="189" t="s">
        <v>151</v>
      </c>
      <c r="EH2" s="189" t="s">
        <v>152</v>
      </c>
      <c r="EI2" s="189" t="s">
        <v>153</v>
      </c>
      <c r="EJ2" s="189" t="s">
        <v>154</v>
      </c>
      <c r="EK2" s="189" t="s">
        <v>155</v>
      </c>
      <c r="EL2" s="189" t="s">
        <v>156</v>
      </c>
      <c r="EM2" s="189" t="s">
        <v>157</v>
      </c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  <c r="FF2" s="96"/>
      <c r="FG2" s="96"/>
      <c r="FH2" s="96"/>
      <c r="FI2" s="96"/>
      <c r="FJ2" s="96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  <c r="GK2" s="96"/>
      <c r="GL2" s="96"/>
      <c r="GM2" s="96"/>
      <c r="GN2" s="96"/>
      <c r="GO2" s="96"/>
      <c r="GP2" s="96"/>
      <c r="GQ2" s="96"/>
      <c r="GR2" s="96"/>
      <c r="GS2" s="96"/>
      <c r="GT2" s="96"/>
      <c r="GU2" s="96"/>
      <c r="GV2" s="96"/>
      <c r="GW2" s="96"/>
      <c r="GX2" s="96"/>
      <c r="GY2" s="96"/>
      <c r="GZ2" s="96"/>
      <c r="HA2" s="96"/>
      <c r="HB2" s="96"/>
      <c r="HC2" s="96"/>
      <c r="HD2" s="96"/>
      <c r="HE2" s="96"/>
      <c r="HF2" s="96"/>
      <c r="HG2" s="96"/>
      <c r="HH2" s="96"/>
      <c r="HI2" s="96"/>
      <c r="HJ2" s="96"/>
      <c r="HK2" s="96"/>
      <c r="HL2" s="96"/>
      <c r="HM2" s="96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  <c r="IT2" s="96"/>
      <c r="IU2" s="96"/>
      <c r="IV2" s="96"/>
      <c r="IW2" s="96"/>
      <c r="IX2" s="96"/>
      <c r="IY2" s="96"/>
      <c r="IZ2" s="96"/>
      <c r="JA2" s="96"/>
      <c r="JB2" s="96"/>
      <c r="JC2" s="96"/>
      <c r="JD2" s="96"/>
      <c r="JE2" s="96"/>
      <c r="JF2" s="96"/>
      <c r="JG2" s="96"/>
      <c r="JH2" s="96"/>
      <c r="JI2" s="96"/>
      <c r="JJ2" s="96"/>
      <c r="JK2" s="96"/>
      <c r="JL2" s="96"/>
      <c r="JM2" s="96"/>
      <c r="JN2" s="99"/>
      <c r="JO2" s="99"/>
      <c r="JP2" s="99"/>
      <c r="JQ2" s="99"/>
      <c r="JR2" s="99"/>
      <c r="JS2" s="99"/>
      <c r="JT2" s="99"/>
      <c r="JU2" s="99"/>
      <c r="JV2" s="99"/>
      <c r="JW2" s="99"/>
      <c r="JX2" s="99"/>
    </row>
    <row customHeight="1" ht="15" hidden="1">
      <c r="A3" s="99"/>
      <c r="B3" s="99"/>
      <c r="C3" s="99"/>
      <c r="D3" s="99"/>
      <c r="E3" s="99"/>
      <c r="F3" s="99"/>
      <c r="G3" s="99"/>
      <c r="H3" s="96" t="s">
        <v>9</v>
      </c>
      <c r="I3" s="96" t="s">
        <v>9</v>
      </c>
      <c r="J3" s="96" t="s">
        <v>9</v>
      </c>
      <c r="K3" s="96"/>
      <c r="L3" s="96"/>
      <c r="M3" s="96"/>
      <c r="N3" s="189" t="s">
        <v>80</v>
      </c>
      <c r="O3" s="189" t="s">
        <v>80</v>
      </c>
      <c r="P3" s="189" t="s">
        <v>80</v>
      </c>
      <c r="Q3" s="189" t="s">
        <v>80</v>
      </c>
      <c r="R3" s="189" t="s">
        <v>80</v>
      </c>
      <c r="S3" s="189" t="s">
        <v>80</v>
      </c>
      <c r="T3" s="189" t="s">
        <v>80</v>
      </c>
      <c r="U3" s="189" t="s">
        <v>80</v>
      </c>
      <c r="V3" s="189" t="s">
        <v>80</v>
      </c>
      <c r="W3" s="189" t="s">
        <v>80</v>
      </c>
      <c r="X3" s="189" t="s">
        <v>80</v>
      </c>
      <c r="Y3" s="189" t="s">
        <v>80</v>
      </c>
      <c r="Z3" s="189" t="s">
        <v>80</v>
      </c>
      <c r="AA3" s="189" t="s">
        <v>80</v>
      </c>
      <c r="AB3" s="189" t="s">
        <v>80</v>
      </c>
      <c r="AC3" s="189" t="s">
        <v>80</v>
      </c>
      <c r="AD3" s="189" t="s">
        <v>80</v>
      </c>
      <c r="AE3" s="189" t="s">
        <v>80</v>
      </c>
      <c r="AF3" s="189" t="s">
        <v>80</v>
      </c>
      <c r="AG3" s="189" t="s">
        <v>80</v>
      </c>
      <c r="AH3" s="189" t="s">
        <v>80</v>
      </c>
      <c r="AI3" s="189" t="s">
        <v>80</v>
      </c>
      <c r="AJ3" s="189" t="s">
        <v>80</v>
      </c>
      <c r="AK3" s="189" t="s">
        <v>80</v>
      </c>
      <c r="AL3" s="189" t="s">
        <v>80</v>
      </c>
      <c r="AM3" s="189" t="s">
        <v>80</v>
      </c>
      <c r="AN3" s="189" t="s">
        <v>80</v>
      </c>
      <c r="AO3" s="189" t="s">
        <v>80</v>
      </c>
      <c r="AP3" s="189" t="s">
        <v>80</v>
      </c>
      <c r="AQ3" s="189" t="s">
        <v>80</v>
      </c>
      <c r="AR3" s="189" t="s">
        <v>80</v>
      </c>
      <c r="AS3" s="189" t="s">
        <v>80</v>
      </c>
      <c r="AT3" s="189" t="s">
        <v>80</v>
      </c>
      <c r="AU3" s="189" t="s">
        <v>80</v>
      </c>
      <c r="AV3" s="189" t="s">
        <v>80</v>
      </c>
      <c r="AW3" s="189" t="s">
        <v>80</v>
      </c>
      <c r="AX3" s="189" t="s">
        <v>80</v>
      </c>
      <c r="AY3" s="189" t="s">
        <v>80</v>
      </c>
      <c r="AZ3" s="189" t="s">
        <v>80</v>
      </c>
      <c r="BA3" s="189" t="s">
        <v>80</v>
      </c>
      <c r="BB3" s="189" t="s">
        <v>80</v>
      </c>
      <c r="BC3" s="189" t="s">
        <v>80</v>
      </c>
      <c r="BD3" s="189" t="s">
        <v>80</v>
      </c>
      <c r="BE3" s="189" t="s">
        <v>80</v>
      </c>
      <c r="BF3" s="189" t="s">
        <v>80</v>
      </c>
      <c r="BG3" s="189" t="s">
        <v>80</v>
      </c>
      <c r="BH3" s="189" t="s">
        <v>80</v>
      </c>
      <c r="BI3" s="189" t="s">
        <v>80</v>
      </c>
      <c r="BJ3" s="189" t="s">
        <v>80</v>
      </c>
      <c r="BK3" s="189" t="s">
        <v>80</v>
      </c>
      <c r="BL3" s="189" t="s">
        <v>80</v>
      </c>
      <c r="BM3" s="189" t="s">
        <v>80</v>
      </c>
      <c r="BN3" s="189" t="s">
        <v>80</v>
      </c>
      <c r="BO3" s="189" t="s">
        <v>80</v>
      </c>
      <c r="BP3" s="189" t="s">
        <v>80</v>
      </c>
      <c r="BQ3" s="189" t="s">
        <v>80</v>
      </c>
      <c r="BR3" s="189" t="s">
        <v>80</v>
      </c>
      <c r="BS3" s="189" t="s">
        <v>80</v>
      </c>
      <c r="BT3" s="189" t="s">
        <v>80</v>
      </c>
      <c r="BU3" s="189" t="s">
        <v>80</v>
      </c>
      <c r="BV3" s="189" t="s">
        <v>80</v>
      </c>
      <c r="BW3" s="189" t="s">
        <v>80</v>
      </c>
      <c r="BX3" s="189" t="s">
        <v>80</v>
      </c>
      <c r="BY3" s="189" t="s">
        <v>80</v>
      </c>
      <c r="BZ3" s="189" t="s">
        <v>80</v>
      </c>
      <c r="CA3" s="189" t="s">
        <v>82</v>
      </c>
      <c r="CB3" s="189" t="s">
        <v>82</v>
      </c>
      <c r="CC3" s="189" t="s">
        <v>82</v>
      </c>
      <c r="CD3" s="189" t="s">
        <v>82</v>
      </c>
      <c r="CE3" s="189" t="s">
        <v>82</v>
      </c>
      <c r="CF3" s="189" t="s">
        <v>82</v>
      </c>
      <c r="CG3" s="189" t="s">
        <v>82</v>
      </c>
      <c r="CH3" s="189" t="s">
        <v>82</v>
      </c>
      <c r="CI3" s="189" t="s">
        <v>82</v>
      </c>
      <c r="CJ3" s="189" t="s">
        <v>82</v>
      </c>
      <c r="CK3" s="189" t="s">
        <v>82</v>
      </c>
      <c r="CL3" s="189" t="s">
        <v>82</v>
      </c>
      <c r="CM3" s="189" t="s">
        <v>82</v>
      </c>
      <c r="CN3" s="189" t="s">
        <v>82</v>
      </c>
      <c r="CO3" s="189" t="s">
        <v>82</v>
      </c>
      <c r="CP3" s="189" t="s">
        <v>82</v>
      </c>
      <c r="CQ3" s="189" t="s">
        <v>82</v>
      </c>
      <c r="CR3" s="189" t="s">
        <v>82</v>
      </c>
      <c r="CS3" s="189" t="s">
        <v>82</v>
      </c>
      <c r="CT3" s="189" t="s">
        <v>82</v>
      </c>
      <c r="CU3" s="189" t="s">
        <v>82</v>
      </c>
      <c r="CV3" s="189" t="s">
        <v>82</v>
      </c>
      <c r="CW3" s="189" t="s">
        <v>82</v>
      </c>
      <c r="CX3" s="189" t="s">
        <v>82</v>
      </c>
      <c r="CY3" s="189" t="s">
        <v>82</v>
      </c>
      <c r="CZ3" s="189" t="s">
        <v>82</v>
      </c>
      <c r="DA3" s="189" t="s">
        <v>82</v>
      </c>
      <c r="DB3" s="189" t="s">
        <v>82</v>
      </c>
      <c r="DC3" s="189" t="s">
        <v>82</v>
      </c>
      <c r="DD3" s="189" t="s">
        <v>82</v>
      </c>
      <c r="DE3" s="189" t="s">
        <v>82</v>
      </c>
      <c r="DF3" s="189" t="s">
        <v>82</v>
      </c>
      <c r="DG3" s="189" t="s">
        <v>82</v>
      </c>
      <c r="DH3" s="189" t="s">
        <v>82</v>
      </c>
      <c r="DI3" s="189" t="s">
        <v>82</v>
      </c>
      <c r="DJ3" s="189" t="s">
        <v>82</v>
      </c>
      <c r="DK3" s="189" t="s">
        <v>82</v>
      </c>
      <c r="DL3" s="189" t="s">
        <v>82</v>
      </c>
      <c r="DM3" s="189" t="s">
        <v>82</v>
      </c>
      <c r="DN3" s="189" t="s">
        <v>82</v>
      </c>
      <c r="DO3" s="189" t="s">
        <v>82</v>
      </c>
      <c r="DP3" s="189" t="s">
        <v>82</v>
      </c>
      <c r="DQ3" s="189" t="s">
        <v>82</v>
      </c>
      <c r="DR3" s="189" t="s">
        <v>82</v>
      </c>
      <c r="DS3" s="189" t="s">
        <v>82</v>
      </c>
      <c r="DT3" s="189" t="s">
        <v>82</v>
      </c>
      <c r="DU3" s="189" t="s">
        <v>82</v>
      </c>
      <c r="DV3" s="189" t="s">
        <v>82</v>
      </c>
      <c r="DW3" s="189" t="s">
        <v>82</v>
      </c>
      <c r="DX3" s="189" t="s">
        <v>82</v>
      </c>
      <c r="DY3" s="189" t="s">
        <v>82</v>
      </c>
      <c r="DZ3" s="189" t="s">
        <v>82</v>
      </c>
      <c r="EA3" s="189" t="s">
        <v>82</v>
      </c>
      <c r="EB3" s="189" t="s">
        <v>82</v>
      </c>
      <c r="EC3" s="189" t="s">
        <v>82</v>
      </c>
      <c r="ED3" s="189" t="s">
        <v>82</v>
      </c>
      <c r="EE3" s="189" t="s">
        <v>82</v>
      </c>
      <c r="EF3" s="189" t="s">
        <v>82</v>
      </c>
      <c r="EG3" s="189" t="s">
        <v>82</v>
      </c>
      <c r="EH3" s="189" t="s">
        <v>82</v>
      </c>
      <c r="EI3" s="189" t="s">
        <v>82</v>
      </c>
      <c r="EJ3" s="189" t="s">
        <v>82</v>
      </c>
      <c r="EK3" s="189" t="s">
        <v>82</v>
      </c>
      <c r="EL3" s="189" t="s">
        <v>82</v>
      </c>
      <c r="EM3" s="189" t="s">
        <v>82</v>
      </c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  <c r="IT3" s="96"/>
      <c r="IU3" s="96"/>
      <c r="IV3" s="96"/>
      <c r="IW3" s="96"/>
      <c r="IX3" s="96"/>
      <c r="IY3" s="96"/>
      <c r="IZ3" s="96"/>
      <c r="JA3" s="96"/>
      <c r="JB3" s="96"/>
      <c r="JC3" s="96"/>
      <c r="JD3" s="96"/>
      <c r="JE3" s="96"/>
      <c r="JF3" s="96"/>
      <c r="JG3" s="96"/>
      <c r="JH3" s="96"/>
      <c r="JI3" s="96"/>
      <c r="JJ3" s="96"/>
      <c r="JK3" s="96"/>
      <c r="JL3" s="96"/>
      <c r="JM3" s="96"/>
      <c r="JN3" s="99"/>
      <c r="JO3" s="99"/>
      <c r="JP3" s="99"/>
      <c r="JQ3" s="99"/>
      <c r="JR3" s="99"/>
      <c r="JS3" s="99"/>
      <c r="JT3" s="99"/>
      <c r="JU3" s="99"/>
      <c r="JV3" s="99"/>
      <c r="JW3" s="99"/>
      <c r="JX3" s="99"/>
    </row>
    <row customHeight="1" ht="15" hidden="1">
      <c r="A4" s="99"/>
      <c r="B4" s="99"/>
      <c r="C4" s="99"/>
      <c r="D4" s="99"/>
      <c r="E4" s="99"/>
      <c r="F4" s="99"/>
      <c r="G4" s="99"/>
      <c r="H4" s="96" t="s">
        <v>9</v>
      </c>
      <c r="I4" s="96" t="s">
        <v>9</v>
      </c>
      <c r="J4" s="96" t="s">
        <v>9</v>
      </c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189" t="s">
        <v>94</v>
      </c>
      <c r="EO4" s="189" t="s">
        <v>95</v>
      </c>
      <c r="EP4" s="189" t="s">
        <v>96</v>
      </c>
      <c r="EQ4" s="189" t="s">
        <v>97</v>
      </c>
      <c r="ER4" s="189" t="s">
        <v>98</v>
      </c>
      <c r="ES4" s="189" t="s">
        <v>99</v>
      </c>
      <c r="ET4" s="189" t="s">
        <v>100</v>
      </c>
      <c r="EU4" s="189" t="s">
        <v>101</v>
      </c>
      <c r="EV4" s="189" t="s">
        <v>20</v>
      </c>
      <c r="EW4" s="189" t="s">
        <v>102</v>
      </c>
      <c r="EX4" s="189" t="s">
        <v>103</v>
      </c>
      <c r="EY4" s="189" t="s">
        <v>104</v>
      </c>
      <c r="EZ4" s="189" t="s">
        <v>105</v>
      </c>
      <c r="FA4" s="189" t="s">
        <v>106</v>
      </c>
      <c r="FB4" s="189" t="s">
        <v>107</v>
      </c>
      <c r="FC4" s="189" t="s">
        <v>108</v>
      </c>
      <c r="FD4" s="189" t="s">
        <v>109</v>
      </c>
      <c r="FE4" s="189" t="s">
        <v>110</v>
      </c>
      <c r="FF4" s="189" t="s">
        <v>111</v>
      </c>
      <c r="FG4" s="189" t="s">
        <v>112</v>
      </c>
      <c r="FH4" s="189" t="s">
        <v>113</v>
      </c>
      <c r="FI4" s="189" t="s">
        <v>114</v>
      </c>
      <c r="FJ4" s="189" t="s">
        <v>115</v>
      </c>
      <c r="FK4" s="189" t="s">
        <v>116</v>
      </c>
      <c r="FL4" s="189" t="s">
        <v>117</v>
      </c>
      <c r="FM4" s="189" t="s">
        <v>118</v>
      </c>
      <c r="FN4" s="189" t="s">
        <v>119</v>
      </c>
      <c r="FO4" s="189" t="s">
        <v>120</v>
      </c>
      <c r="FP4" s="189" t="s">
        <v>121</v>
      </c>
      <c r="FQ4" s="189" t="s">
        <v>122</v>
      </c>
      <c r="FR4" s="189" t="s">
        <v>123</v>
      </c>
      <c r="FS4" s="189" t="s">
        <v>124</v>
      </c>
      <c r="FT4" s="189" t="s">
        <v>125</v>
      </c>
      <c r="FU4" s="189" t="s">
        <v>126</v>
      </c>
      <c r="FV4" s="189" t="s">
        <v>127</v>
      </c>
      <c r="FW4" s="189" t="s">
        <v>128</v>
      </c>
      <c r="FX4" s="189" t="s">
        <v>129</v>
      </c>
      <c r="FY4" s="189" t="s">
        <v>130</v>
      </c>
      <c r="FZ4" s="189" t="s">
        <v>131</v>
      </c>
      <c r="GA4" s="189" t="s">
        <v>132</v>
      </c>
      <c r="GB4" s="189" t="s">
        <v>133</v>
      </c>
      <c r="GC4" s="189" t="s">
        <v>134</v>
      </c>
      <c r="GD4" s="189" t="s">
        <v>135</v>
      </c>
      <c r="GE4" s="189" t="s">
        <v>136</v>
      </c>
      <c r="GF4" s="189" t="s">
        <v>137</v>
      </c>
      <c r="GG4" s="189" t="s">
        <v>138</v>
      </c>
      <c r="GH4" s="189" t="s">
        <v>139</v>
      </c>
      <c r="GI4" s="189" t="s">
        <v>140</v>
      </c>
      <c r="GJ4" s="189" t="s">
        <v>141</v>
      </c>
      <c r="GK4" s="189" t="s">
        <v>142</v>
      </c>
      <c r="GL4" s="189" t="s">
        <v>143</v>
      </c>
      <c r="GM4" s="189" t="s">
        <v>144</v>
      </c>
      <c r="GN4" s="189" t="s">
        <v>145</v>
      </c>
      <c r="GO4" s="189" t="s">
        <v>146</v>
      </c>
      <c r="GP4" s="189" t="s">
        <v>147</v>
      </c>
      <c r="GQ4" s="189" t="s">
        <v>148</v>
      </c>
      <c r="GR4" s="189" t="s">
        <v>149</v>
      </c>
      <c r="GS4" s="189" t="s">
        <v>150</v>
      </c>
      <c r="GT4" s="189" t="s">
        <v>151</v>
      </c>
      <c r="GU4" s="189" t="s">
        <v>152</v>
      </c>
      <c r="GV4" s="189" t="s">
        <v>153</v>
      </c>
      <c r="GW4" s="189" t="s">
        <v>154</v>
      </c>
      <c r="GX4" s="189" t="s">
        <v>155</v>
      </c>
      <c r="GY4" s="189" t="s">
        <v>156</v>
      </c>
      <c r="GZ4" s="189" t="s">
        <v>157</v>
      </c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9"/>
      <c r="JO4" s="99"/>
      <c r="JP4" s="99"/>
      <c r="JQ4" s="99"/>
      <c r="JR4" s="99"/>
      <c r="JS4" s="99"/>
      <c r="JT4" s="99"/>
      <c r="JU4" s="99"/>
      <c r="JV4" s="99"/>
      <c r="JW4" s="99"/>
      <c r="JX4" s="99"/>
    </row>
    <row customHeight="1" ht="15" hidden="1">
      <c r="A5" s="99"/>
      <c r="B5" s="99"/>
      <c r="C5" s="99"/>
      <c r="D5" s="99"/>
      <c r="E5" s="99"/>
      <c r="F5" s="99"/>
      <c r="G5" s="99"/>
      <c r="H5" s="96" t="s">
        <v>9</v>
      </c>
      <c r="I5" s="96" t="s">
        <v>9</v>
      </c>
      <c r="J5" s="96" t="s">
        <v>9</v>
      </c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9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189" t="s">
        <v>94</v>
      </c>
      <c r="HB5" s="189" t="s">
        <v>95</v>
      </c>
      <c r="HC5" s="189" t="s">
        <v>96</v>
      </c>
      <c r="HD5" s="189" t="s">
        <v>97</v>
      </c>
      <c r="HE5" s="189" t="s">
        <v>98</v>
      </c>
      <c r="HF5" s="189" t="s">
        <v>99</v>
      </c>
      <c r="HG5" s="189" t="s">
        <v>100</v>
      </c>
      <c r="HH5" s="189" t="s">
        <v>101</v>
      </c>
      <c r="HI5" s="189" t="s">
        <v>20</v>
      </c>
      <c r="HJ5" s="189" t="s">
        <v>102</v>
      </c>
      <c r="HK5" s="189" t="s">
        <v>103</v>
      </c>
      <c r="HL5" s="189" t="s">
        <v>104</v>
      </c>
      <c r="HM5" s="189" t="s">
        <v>105</v>
      </c>
      <c r="HN5" s="189" t="s">
        <v>106</v>
      </c>
      <c r="HO5" s="189" t="s">
        <v>107</v>
      </c>
      <c r="HP5" s="189" t="s">
        <v>108</v>
      </c>
      <c r="HQ5" s="189" t="s">
        <v>109</v>
      </c>
      <c r="HR5" s="189" t="s">
        <v>110</v>
      </c>
      <c r="HS5" s="189" t="s">
        <v>111</v>
      </c>
      <c r="HT5" s="189" t="s">
        <v>112</v>
      </c>
      <c r="HU5" s="189" t="s">
        <v>113</v>
      </c>
      <c r="HV5" s="189" t="s">
        <v>114</v>
      </c>
      <c r="HW5" s="189" t="s">
        <v>115</v>
      </c>
      <c r="HX5" s="189" t="s">
        <v>116</v>
      </c>
      <c r="HY5" s="189" t="s">
        <v>117</v>
      </c>
      <c r="HZ5" s="189" t="s">
        <v>118</v>
      </c>
      <c r="IA5" s="189" t="s">
        <v>119</v>
      </c>
      <c r="IB5" s="189" t="s">
        <v>120</v>
      </c>
      <c r="IC5" s="189" t="s">
        <v>121</v>
      </c>
      <c r="ID5" s="189" t="s">
        <v>122</v>
      </c>
      <c r="IE5" s="189" t="s">
        <v>123</v>
      </c>
      <c r="IF5" s="189" t="s">
        <v>124</v>
      </c>
      <c r="IG5" s="189" t="s">
        <v>125</v>
      </c>
      <c r="IH5" s="189" t="s">
        <v>126</v>
      </c>
      <c r="II5" s="189" t="s">
        <v>127</v>
      </c>
      <c r="IJ5" s="189" t="s">
        <v>128</v>
      </c>
      <c r="IK5" s="189" t="s">
        <v>129</v>
      </c>
      <c r="IL5" s="189" t="s">
        <v>130</v>
      </c>
      <c r="IM5" s="189" t="s">
        <v>131</v>
      </c>
      <c r="IN5" s="189" t="s">
        <v>132</v>
      </c>
      <c r="IO5" s="189" t="s">
        <v>133</v>
      </c>
      <c r="IP5" s="189" t="s">
        <v>134</v>
      </c>
      <c r="IQ5" s="189" t="s">
        <v>135</v>
      </c>
      <c r="IR5" s="189" t="s">
        <v>136</v>
      </c>
      <c r="IS5" s="189" t="s">
        <v>137</v>
      </c>
      <c r="IT5" s="189" t="s">
        <v>138</v>
      </c>
      <c r="IU5" s="189" t="s">
        <v>139</v>
      </c>
      <c r="IV5" s="189" t="s">
        <v>140</v>
      </c>
      <c r="IW5" s="189" t="s">
        <v>141</v>
      </c>
      <c r="IX5" s="189" t="s">
        <v>142</v>
      </c>
      <c r="IY5" s="189" t="s">
        <v>143</v>
      </c>
      <c r="IZ5" s="189" t="s">
        <v>144</v>
      </c>
      <c r="JA5" s="189" t="s">
        <v>145</v>
      </c>
      <c r="JB5" s="189" t="s">
        <v>146</v>
      </c>
      <c r="JC5" s="189" t="s">
        <v>147</v>
      </c>
      <c r="JD5" s="189" t="s">
        <v>148</v>
      </c>
      <c r="JE5" s="189" t="s">
        <v>149</v>
      </c>
      <c r="JF5" s="189" t="s">
        <v>150</v>
      </c>
      <c r="JG5" s="189" t="s">
        <v>151</v>
      </c>
      <c r="JH5" s="189" t="s">
        <v>152</v>
      </c>
      <c r="JI5" s="189" t="s">
        <v>153</v>
      </c>
      <c r="JJ5" s="189" t="s">
        <v>154</v>
      </c>
      <c r="JK5" s="189" t="s">
        <v>155</v>
      </c>
      <c r="JL5" s="189" t="s">
        <v>156</v>
      </c>
      <c r="JM5" s="189" t="s">
        <v>157</v>
      </c>
      <c r="JN5" s="99"/>
      <c r="JO5" s="99"/>
      <c r="JP5" s="99"/>
      <c r="JQ5" s="99"/>
      <c r="JR5" s="99"/>
      <c r="JS5" s="99"/>
      <c r="JT5" s="99"/>
      <c r="JU5" s="99"/>
      <c r="JV5" s="99"/>
      <c r="JW5" s="99"/>
      <c r="JX5" s="99"/>
    </row>
    <row customHeight="1" ht="15" hidden="1">
      <c r="A6" s="99"/>
      <c r="B6" s="99"/>
      <c r="C6" s="99"/>
      <c r="D6" s="99"/>
      <c r="E6" s="99"/>
      <c r="F6" s="99"/>
      <c r="G6" s="99"/>
      <c r="H6" s="96" t="s">
        <v>9</v>
      </c>
      <c r="I6" s="96" t="s">
        <v>9</v>
      </c>
      <c r="J6" s="96" t="s">
        <v>9</v>
      </c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9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  <c r="IW6" s="96"/>
      <c r="IX6" s="96"/>
      <c r="IY6" s="96"/>
      <c r="IZ6" s="96"/>
      <c r="JA6" s="96"/>
      <c r="JB6" s="96"/>
      <c r="JC6" s="96"/>
      <c r="JD6" s="96"/>
      <c r="JE6" s="96"/>
      <c r="JF6" s="96"/>
      <c r="JG6" s="96"/>
      <c r="JH6" s="96"/>
      <c r="JI6" s="96"/>
      <c r="JJ6" s="96"/>
      <c r="JK6" s="96"/>
      <c r="JL6" s="96"/>
      <c r="JM6" s="96"/>
      <c r="JN6" s="99"/>
      <c r="JO6" s="99"/>
      <c r="JP6" s="99"/>
      <c r="JQ6" s="99"/>
      <c r="JR6" s="99"/>
      <c r="JS6" s="99"/>
      <c r="JT6" s="99"/>
      <c r="JU6" s="99"/>
      <c r="JV6" s="99"/>
      <c r="JW6" s="99"/>
      <c r="JX6" s="99"/>
    </row>
    <row customHeight="1" ht="15" hidden="1">
      <c r="A7" s="99"/>
      <c r="B7" s="99"/>
      <c r="C7" s="99"/>
      <c r="D7" s="99"/>
      <c r="E7" s="99"/>
      <c r="F7" s="99"/>
      <c r="G7" s="99"/>
      <c r="H7" s="96" t="s">
        <v>9</v>
      </c>
      <c r="I7" s="96" t="s">
        <v>9</v>
      </c>
      <c r="J7" s="96" t="s">
        <v>9</v>
      </c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  <c r="IU7" s="96"/>
      <c r="IV7" s="96"/>
      <c r="IW7" s="96"/>
      <c r="IX7" s="96"/>
      <c r="IY7" s="96"/>
      <c r="IZ7" s="96"/>
      <c r="JA7" s="96"/>
      <c r="JB7" s="96"/>
      <c r="JC7" s="96"/>
      <c r="JD7" s="96"/>
      <c r="JE7" s="96"/>
      <c r="JF7" s="96"/>
      <c r="JG7" s="96"/>
      <c r="JH7" s="96"/>
      <c r="JI7" s="96"/>
      <c r="JJ7" s="96"/>
      <c r="JK7" s="96"/>
      <c r="JL7" s="96"/>
      <c r="JM7" s="96"/>
      <c r="JN7" s="99"/>
      <c r="JO7" s="99"/>
      <c r="JP7" s="99"/>
      <c r="JQ7" s="99"/>
      <c r="JR7" s="99"/>
      <c r="JS7" s="99"/>
      <c r="JT7" s="99"/>
      <c r="JU7" s="99"/>
      <c r="JV7" s="99"/>
      <c r="JW7" s="99"/>
      <c r="JX7" s="99"/>
    </row>
    <row customHeight="1" ht="15">
      <c r="A8" s="99"/>
      <c r="B8" s="99"/>
      <c r="C8" s="99"/>
      <c r="D8" s="99"/>
      <c r="E8" s="99"/>
      <c r="F8" s="99"/>
      <c r="G8" s="99"/>
      <c r="H8" s="96" t="s">
        <v>9</v>
      </c>
      <c r="I8" s="96" t="s">
        <v>9</v>
      </c>
      <c r="J8" s="96" t="s">
        <v>9</v>
      </c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  <c r="IU8" s="96"/>
      <c r="IV8" s="96"/>
      <c r="IW8" s="96"/>
      <c r="IX8" s="96"/>
      <c r="IY8" s="96"/>
      <c r="IZ8" s="96"/>
      <c r="JA8" s="96"/>
      <c r="JB8" s="96"/>
      <c r="JC8" s="96"/>
      <c r="JD8" s="96"/>
      <c r="JE8" s="96"/>
      <c r="JF8" s="96"/>
      <c r="JG8" s="96"/>
      <c r="JH8" s="96"/>
      <c r="JI8" s="96"/>
      <c r="JJ8" s="96"/>
      <c r="JK8" s="96"/>
      <c r="JL8" s="96"/>
      <c r="JM8" s="96"/>
      <c r="JN8" s="99"/>
      <c r="JO8" s="99"/>
      <c r="JP8" s="99"/>
      <c r="JQ8" s="104" t="s">
        <v>9</v>
      </c>
      <c r="JR8" s="105" t="b">
        <v>1</v>
      </c>
      <c r="JS8" s="99"/>
      <c r="JT8" s="99"/>
      <c r="JU8" s="99"/>
      <c r="JV8" s="99"/>
      <c r="JW8" s="99"/>
      <c r="JX8" s="99"/>
    </row>
    <row customHeight="1" ht="12.75">
      <c r="A9" s="99"/>
      <c r="B9" s="99"/>
      <c r="C9" s="99"/>
      <c r="D9" s="99"/>
      <c r="E9" s="99"/>
      <c r="F9" s="190" t="s">
        <v>158</v>
      </c>
      <c r="G9" s="190"/>
      <c r="H9" s="190"/>
      <c r="I9" s="190"/>
      <c r="J9" s="190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  <c r="IL9" s="191"/>
      <c r="IM9" s="191"/>
      <c r="IN9" s="191"/>
      <c r="IO9" s="191"/>
      <c r="IP9" s="191"/>
      <c r="IQ9" s="191"/>
      <c r="IR9" s="191"/>
      <c r="IS9" s="191"/>
      <c r="IT9" s="191"/>
      <c r="IU9" s="191"/>
      <c r="IV9" s="191"/>
      <c r="IW9" s="191"/>
      <c r="IX9" s="191"/>
      <c r="IY9" s="191"/>
      <c r="IZ9" s="191"/>
      <c r="JA9" s="191"/>
      <c r="JB9" s="191"/>
      <c r="JC9" s="191"/>
      <c r="JD9" s="191"/>
      <c r="JE9" s="191"/>
      <c r="JF9" s="191"/>
      <c r="JG9" s="191"/>
      <c r="JH9" s="191"/>
      <c r="JI9" s="191"/>
      <c r="JJ9" s="191"/>
      <c r="JK9" s="191"/>
      <c r="JL9" s="191"/>
      <c r="JM9" s="191"/>
      <c r="JN9" s="99"/>
      <c r="JO9" s="99"/>
      <c r="JP9" s="99"/>
      <c r="JQ9" s="99"/>
      <c r="JR9" s="99"/>
      <c r="JS9" s="99"/>
      <c r="JT9" s="99"/>
      <c r="JU9" s="99"/>
      <c r="JV9" s="99"/>
      <c r="JW9" s="192"/>
      <c r="JX9" s="99"/>
    </row>
    <row customHeight="1" ht="20.25">
      <c r="A10" s="99"/>
      <c r="B10" s="99"/>
      <c r="C10" s="99"/>
      <c r="D10" s="99"/>
      <c r="E10" s="99"/>
      <c r="F10" s="99" t="str">
        <f>Титульный!$C$4</f>
        <v>ООО "Энергосистемы" ИНН: 2309132239, КПП: 230801001</v>
      </c>
      <c r="G10" s="188"/>
      <c r="H10" s="96" t="s">
        <v>9</v>
      </c>
      <c r="I10" s="96" t="s">
        <v>9</v>
      </c>
      <c r="J10" s="96" t="s">
        <v>9</v>
      </c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  <c r="IW10" s="193"/>
      <c r="IX10" s="193"/>
      <c r="IY10" s="193"/>
      <c r="IZ10" s="193"/>
      <c r="JA10" s="193"/>
      <c r="JB10" s="193"/>
      <c r="JC10" s="193"/>
      <c r="JD10" s="193"/>
      <c r="JE10" s="193"/>
      <c r="JF10" s="193"/>
      <c r="JG10" s="193"/>
      <c r="JH10" s="193"/>
      <c r="JI10" s="193"/>
      <c r="JJ10" s="193"/>
      <c r="JK10" s="193"/>
      <c r="JL10" s="193"/>
      <c r="JM10" s="193"/>
      <c r="JN10" s="99"/>
      <c r="JO10" s="99"/>
      <c r="JP10" s="99"/>
      <c r="JQ10" s="99"/>
      <c r="JR10" s="99"/>
      <c r="JS10" s="99"/>
      <c r="JT10" s="99"/>
      <c r="JU10" s="99"/>
      <c r="JV10" s="99"/>
      <c r="JW10" s="194"/>
      <c r="JX10" s="99"/>
    </row>
    <row customHeight="1" ht="15">
      <c r="A11" s="99"/>
      <c r="B11" s="99"/>
      <c r="C11" s="99"/>
      <c r="D11" s="99"/>
      <c r="E11" s="99"/>
      <c r="F11" s="195"/>
      <c r="G11" s="195"/>
      <c r="H11" s="195" t="s">
        <v>9</v>
      </c>
      <c r="I11" s="195" t="s">
        <v>9</v>
      </c>
      <c r="J11" s="195" t="s">
        <v>9</v>
      </c>
      <c r="K11" s="196" t="s">
        <v>9</v>
      </c>
      <c r="L11" s="196" t="s">
        <v>9</v>
      </c>
      <c r="M11" s="196" t="s">
        <v>9</v>
      </c>
      <c r="N11" s="196" t="s">
        <v>9</v>
      </c>
      <c r="O11" s="196" t="s">
        <v>9</v>
      </c>
      <c r="P11" s="196" t="s">
        <v>9</v>
      </c>
      <c r="Q11" s="196" t="s">
        <v>9</v>
      </c>
      <c r="R11" s="196" t="s">
        <v>9</v>
      </c>
      <c r="S11" s="196" t="s">
        <v>9</v>
      </c>
      <c r="T11" s="196" t="s">
        <v>9</v>
      </c>
      <c r="U11" s="196" t="s">
        <v>9</v>
      </c>
      <c r="V11" s="196" t="s">
        <v>9</v>
      </c>
      <c r="W11" s="196" t="s">
        <v>9</v>
      </c>
      <c r="X11" s="196" t="s">
        <v>9</v>
      </c>
      <c r="Y11" s="196" t="s">
        <v>9</v>
      </c>
      <c r="Z11" s="196" t="s">
        <v>9</v>
      </c>
      <c r="AA11" s="196" t="s">
        <v>9</v>
      </c>
      <c r="AB11" s="196" t="s">
        <v>9</v>
      </c>
      <c r="AC11" s="196" t="s">
        <v>9</v>
      </c>
      <c r="AD11" s="196" t="s">
        <v>9</v>
      </c>
      <c r="AE11" s="196" t="s">
        <v>9</v>
      </c>
      <c r="AF11" s="196" t="s">
        <v>9</v>
      </c>
      <c r="AG11" s="196" t="s">
        <v>9</v>
      </c>
      <c r="AH11" s="196" t="s">
        <v>9</v>
      </c>
      <c r="AI11" s="196" t="s">
        <v>9</v>
      </c>
      <c r="AJ11" s="196" t="s">
        <v>9</v>
      </c>
      <c r="AK11" s="196" t="s">
        <v>9</v>
      </c>
      <c r="AL11" s="196" t="s">
        <v>9</v>
      </c>
      <c r="AM11" s="196" t="s">
        <v>9</v>
      </c>
      <c r="AN11" s="196" t="s">
        <v>9</v>
      </c>
      <c r="AO11" s="196" t="s">
        <v>9</v>
      </c>
      <c r="AP11" s="196" t="s">
        <v>9</v>
      </c>
      <c r="AQ11" s="196" t="s">
        <v>9</v>
      </c>
      <c r="AR11" s="196" t="s">
        <v>9</v>
      </c>
      <c r="AS11" s="196" t="s">
        <v>9</v>
      </c>
      <c r="AT11" s="196" t="s">
        <v>9</v>
      </c>
      <c r="AU11" s="196" t="s">
        <v>9</v>
      </c>
      <c r="AV11" s="196" t="s">
        <v>9</v>
      </c>
      <c r="AW11" s="196" t="s">
        <v>9</v>
      </c>
      <c r="AX11" s="196" t="s">
        <v>9</v>
      </c>
      <c r="AY11" s="196" t="s">
        <v>9</v>
      </c>
      <c r="AZ11" s="196" t="s">
        <v>9</v>
      </c>
      <c r="BA11" s="196" t="s">
        <v>9</v>
      </c>
      <c r="BB11" s="196" t="s">
        <v>9</v>
      </c>
      <c r="BC11" s="196" t="s">
        <v>9</v>
      </c>
      <c r="BD11" s="196" t="s">
        <v>9</v>
      </c>
      <c r="BE11" s="196" t="s">
        <v>9</v>
      </c>
      <c r="BF11" s="196" t="s">
        <v>9</v>
      </c>
      <c r="BG11" s="196" t="s">
        <v>9</v>
      </c>
      <c r="BH11" s="196" t="s">
        <v>9</v>
      </c>
      <c r="BI11" s="196" t="s">
        <v>9</v>
      </c>
      <c r="BJ11" s="196" t="s">
        <v>9</v>
      </c>
      <c r="BK11" s="196" t="s">
        <v>9</v>
      </c>
      <c r="BL11" s="196" t="s">
        <v>9</v>
      </c>
      <c r="BM11" s="196" t="s">
        <v>9</v>
      </c>
      <c r="BN11" s="196" t="s">
        <v>9</v>
      </c>
      <c r="BO11" s="196" t="s">
        <v>9</v>
      </c>
      <c r="BP11" s="196" t="s">
        <v>9</v>
      </c>
      <c r="BQ11" s="196" t="s">
        <v>9</v>
      </c>
      <c r="BR11" s="196" t="s">
        <v>9</v>
      </c>
      <c r="BS11" s="196" t="s">
        <v>9</v>
      </c>
      <c r="BT11" s="196" t="s">
        <v>9</v>
      </c>
      <c r="BU11" s="196" t="s">
        <v>9</v>
      </c>
      <c r="BV11" s="196" t="s">
        <v>9</v>
      </c>
      <c r="BW11" s="196" t="s">
        <v>9</v>
      </c>
      <c r="BX11" s="196" t="s">
        <v>9</v>
      </c>
      <c r="BY11" s="196" t="s">
        <v>9</v>
      </c>
      <c r="BZ11" s="196" t="s">
        <v>9</v>
      </c>
      <c r="CA11" s="196" t="s">
        <v>9</v>
      </c>
      <c r="CB11" s="196" t="s">
        <v>9</v>
      </c>
      <c r="CC11" s="196" t="s">
        <v>9</v>
      </c>
      <c r="CD11" s="196" t="s">
        <v>9</v>
      </c>
      <c r="CE11" s="196" t="s">
        <v>9</v>
      </c>
      <c r="CF11" s="196" t="s">
        <v>9</v>
      </c>
      <c r="CG11" s="196" t="s">
        <v>9</v>
      </c>
      <c r="CH11" s="196" t="s">
        <v>9</v>
      </c>
      <c r="CI11" s="196" t="s">
        <v>9</v>
      </c>
      <c r="CJ11" s="196" t="s">
        <v>9</v>
      </c>
      <c r="CK11" s="196" t="s">
        <v>9</v>
      </c>
      <c r="CL11" s="196" t="s">
        <v>9</v>
      </c>
      <c r="CM11" s="196" t="s">
        <v>9</v>
      </c>
      <c r="CN11" s="196" t="s">
        <v>9</v>
      </c>
      <c r="CO11" s="196" t="s">
        <v>9</v>
      </c>
      <c r="CP11" s="196" t="s">
        <v>9</v>
      </c>
      <c r="CQ11" s="196" t="s">
        <v>9</v>
      </c>
      <c r="CR11" s="196" t="s">
        <v>9</v>
      </c>
      <c r="CS11" s="196" t="s">
        <v>9</v>
      </c>
      <c r="CT11" s="196" t="s">
        <v>9</v>
      </c>
      <c r="CU11" s="196" t="s">
        <v>9</v>
      </c>
      <c r="CV11" s="196" t="s">
        <v>9</v>
      </c>
      <c r="CW11" s="196" t="s">
        <v>9</v>
      </c>
      <c r="CX11" s="196" t="s">
        <v>9</v>
      </c>
      <c r="CY11" s="196" t="s">
        <v>9</v>
      </c>
      <c r="CZ11" s="196" t="s">
        <v>9</v>
      </c>
      <c r="DA11" s="196" t="s">
        <v>9</v>
      </c>
      <c r="DB11" s="196" t="s">
        <v>9</v>
      </c>
      <c r="DC11" s="196" t="s">
        <v>9</v>
      </c>
      <c r="DD11" s="196" t="s">
        <v>9</v>
      </c>
      <c r="DE11" s="196" t="s">
        <v>9</v>
      </c>
      <c r="DF11" s="196" t="s">
        <v>9</v>
      </c>
      <c r="DG11" s="196" t="s">
        <v>9</v>
      </c>
      <c r="DH11" s="196" t="s">
        <v>9</v>
      </c>
      <c r="DI11" s="196" t="s">
        <v>9</v>
      </c>
      <c r="DJ11" s="196" t="s">
        <v>9</v>
      </c>
      <c r="DK11" s="196" t="s">
        <v>9</v>
      </c>
      <c r="DL11" s="196" t="s">
        <v>9</v>
      </c>
      <c r="DM11" s="196" t="s">
        <v>9</v>
      </c>
      <c r="DN11" s="196" t="s">
        <v>9</v>
      </c>
      <c r="DO11" s="196" t="s">
        <v>9</v>
      </c>
      <c r="DP11" s="196" t="s">
        <v>9</v>
      </c>
      <c r="DQ11" s="196" t="s">
        <v>9</v>
      </c>
      <c r="DR11" s="196" t="s">
        <v>9</v>
      </c>
      <c r="DS11" s="196" t="s">
        <v>9</v>
      </c>
      <c r="DT11" s="196" t="s">
        <v>9</v>
      </c>
      <c r="DU11" s="196" t="s">
        <v>9</v>
      </c>
      <c r="DV11" s="196" t="s">
        <v>9</v>
      </c>
      <c r="DW11" s="196" t="s">
        <v>9</v>
      </c>
      <c r="DX11" s="196" t="s">
        <v>9</v>
      </c>
      <c r="DY11" s="196" t="s">
        <v>9</v>
      </c>
      <c r="DZ11" s="196" t="s">
        <v>9</v>
      </c>
      <c r="EA11" s="196" t="s">
        <v>9</v>
      </c>
      <c r="EB11" s="196" t="s">
        <v>9</v>
      </c>
      <c r="EC11" s="196" t="s">
        <v>9</v>
      </c>
      <c r="ED11" s="196" t="s">
        <v>9</v>
      </c>
      <c r="EE11" s="196" t="s">
        <v>9</v>
      </c>
      <c r="EF11" s="196" t="s">
        <v>9</v>
      </c>
      <c r="EG11" s="196" t="s">
        <v>9</v>
      </c>
      <c r="EH11" s="196" t="s">
        <v>9</v>
      </c>
      <c r="EI11" s="196" t="s">
        <v>9</v>
      </c>
      <c r="EJ11" s="196" t="s">
        <v>9</v>
      </c>
      <c r="EK11" s="196" t="s">
        <v>9</v>
      </c>
      <c r="EL11" s="196" t="s">
        <v>9</v>
      </c>
      <c r="EM11" s="196" t="s">
        <v>9</v>
      </c>
      <c r="EN11" s="196" t="s">
        <v>9</v>
      </c>
      <c r="EO11" s="196" t="s">
        <v>9</v>
      </c>
      <c r="EP11" s="196" t="s">
        <v>9</v>
      </c>
      <c r="EQ11" s="196" t="s">
        <v>9</v>
      </c>
      <c r="ER11" s="196" t="s">
        <v>9</v>
      </c>
      <c r="ES11" s="196" t="s">
        <v>9</v>
      </c>
      <c r="ET11" s="196" t="s">
        <v>9</v>
      </c>
      <c r="EU11" s="196" t="s">
        <v>9</v>
      </c>
      <c r="EV11" s="196" t="s">
        <v>9</v>
      </c>
      <c r="EW11" s="196" t="s">
        <v>9</v>
      </c>
      <c r="EX11" s="196" t="s">
        <v>9</v>
      </c>
      <c r="EY11" s="196" t="s">
        <v>9</v>
      </c>
      <c r="EZ11" s="196" t="s">
        <v>9</v>
      </c>
      <c r="FA11" s="196" t="s">
        <v>9</v>
      </c>
      <c r="FB11" s="196" t="s">
        <v>9</v>
      </c>
      <c r="FC11" s="196" t="s">
        <v>9</v>
      </c>
      <c r="FD11" s="196" t="s">
        <v>9</v>
      </c>
      <c r="FE11" s="196" t="s">
        <v>9</v>
      </c>
      <c r="FF11" s="196" t="s">
        <v>9</v>
      </c>
      <c r="FG11" s="196" t="s">
        <v>9</v>
      </c>
      <c r="FH11" s="196" t="s">
        <v>9</v>
      </c>
      <c r="FI11" s="196" t="s">
        <v>9</v>
      </c>
      <c r="FJ11" s="196" t="s">
        <v>9</v>
      </c>
      <c r="FK11" s="196" t="s">
        <v>9</v>
      </c>
      <c r="FL11" s="196" t="s">
        <v>9</v>
      </c>
      <c r="FM11" s="196" t="s">
        <v>9</v>
      </c>
      <c r="FN11" s="196" t="s">
        <v>9</v>
      </c>
      <c r="FO11" s="196" t="s">
        <v>9</v>
      </c>
      <c r="FP11" s="196" t="s">
        <v>9</v>
      </c>
      <c r="FQ11" s="196" t="s">
        <v>9</v>
      </c>
      <c r="FR11" s="196" t="s">
        <v>9</v>
      </c>
      <c r="FS11" s="196" t="s">
        <v>9</v>
      </c>
      <c r="FT11" s="196" t="s">
        <v>9</v>
      </c>
      <c r="FU11" s="196" t="s">
        <v>9</v>
      </c>
      <c r="FV11" s="196" t="s">
        <v>9</v>
      </c>
      <c r="FW11" s="196" t="s">
        <v>9</v>
      </c>
      <c r="FX11" s="196" t="s">
        <v>9</v>
      </c>
      <c r="FY11" s="196" t="s">
        <v>9</v>
      </c>
      <c r="FZ11" s="196" t="s">
        <v>9</v>
      </c>
      <c r="GA11" s="196" t="s">
        <v>9</v>
      </c>
      <c r="GB11" s="196" t="s">
        <v>9</v>
      </c>
      <c r="GC11" s="196" t="s">
        <v>9</v>
      </c>
      <c r="GD11" s="196" t="s">
        <v>9</v>
      </c>
      <c r="GE11" s="196" t="s">
        <v>9</v>
      </c>
      <c r="GF11" s="196" t="s">
        <v>9</v>
      </c>
      <c r="GG11" s="196" t="s">
        <v>9</v>
      </c>
      <c r="GH11" s="196" t="s">
        <v>9</v>
      </c>
      <c r="GI11" s="196" t="s">
        <v>9</v>
      </c>
      <c r="GJ11" s="196" t="s">
        <v>9</v>
      </c>
      <c r="GK11" s="196" t="s">
        <v>9</v>
      </c>
      <c r="GL11" s="196" t="s">
        <v>9</v>
      </c>
      <c r="GM11" s="196" t="s">
        <v>9</v>
      </c>
      <c r="GN11" s="196" t="s">
        <v>9</v>
      </c>
      <c r="GO11" s="196" t="s">
        <v>9</v>
      </c>
      <c r="GP11" s="196" t="s">
        <v>9</v>
      </c>
      <c r="GQ11" s="196" t="s">
        <v>9</v>
      </c>
      <c r="GR11" s="196" t="s">
        <v>9</v>
      </c>
      <c r="GS11" s="196" t="s">
        <v>9</v>
      </c>
      <c r="GT11" s="196" t="s">
        <v>9</v>
      </c>
      <c r="GU11" s="196" t="s">
        <v>9</v>
      </c>
      <c r="GV11" s="196" t="s">
        <v>9</v>
      </c>
      <c r="GW11" s="196" t="s">
        <v>9</v>
      </c>
      <c r="GX11" s="196" t="s">
        <v>9</v>
      </c>
      <c r="GY11" s="196" t="s">
        <v>9</v>
      </c>
      <c r="GZ11" s="196" t="s">
        <v>9</v>
      </c>
      <c r="HA11" s="196" t="s">
        <v>9</v>
      </c>
      <c r="HB11" s="196" t="s">
        <v>9</v>
      </c>
      <c r="HC11" s="196" t="s">
        <v>9</v>
      </c>
      <c r="HD11" s="196" t="s">
        <v>9</v>
      </c>
      <c r="HE11" s="196" t="s">
        <v>9</v>
      </c>
      <c r="HF11" s="196" t="s">
        <v>9</v>
      </c>
      <c r="HG11" s="196" t="s">
        <v>9</v>
      </c>
      <c r="HH11" s="196" t="s">
        <v>9</v>
      </c>
      <c r="HI11" s="196" t="s">
        <v>9</v>
      </c>
      <c r="HJ11" s="196" t="s">
        <v>9</v>
      </c>
      <c r="HK11" s="196" t="s">
        <v>9</v>
      </c>
      <c r="HL11" s="196" t="s">
        <v>9</v>
      </c>
      <c r="HM11" s="196" t="s">
        <v>9</v>
      </c>
      <c r="HN11" s="196" t="s">
        <v>9</v>
      </c>
      <c r="HO11" s="196" t="s">
        <v>9</v>
      </c>
      <c r="HP11" s="196" t="s">
        <v>9</v>
      </c>
      <c r="HQ11" s="196" t="s">
        <v>9</v>
      </c>
      <c r="HR11" s="196" t="s">
        <v>9</v>
      </c>
      <c r="HS11" s="196" t="s">
        <v>9</v>
      </c>
      <c r="HT11" s="196" t="s">
        <v>9</v>
      </c>
      <c r="HU11" s="196" t="s">
        <v>9</v>
      </c>
      <c r="HV11" s="196" t="s">
        <v>9</v>
      </c>
      <c r="HW11" s="196" t="s">
        <v>9</v>
      </c>
      <c r="HX11" s="196" t="s">
        <v>9</v>
      </c>
      <c r="HY11" s="196" t="s">
        <v>9</v>
      </c>
      <c r="HZ11" s="196" t="s">
        <v>9</v>
      </c>
      <c r="IA11" s="196" t="s">
        <v>9</v>
      </c>
      <c r="IB11" s="196" t="s">
        <v>9</v>
      </c>
      <c r="IC11" s="196" t="s">
        <v>9</v>
      </c>
      <c r="ID11" s="196" t="s">
        <v>9</v>
      </c>
      <c r="IE11" s="196" t="s">
        <v>9</v>
      </c>
      <c r="IF11" s="196" t="s">
        <v>9</v>
      </c>
      <c r="IG11" s="196" t="s">
        <v>9</v>
      </c>
      <c r="IH11" s="196" t="s">
        <v>9</v>
      </c>
      <c r="II11" s="196" t="s">
        <v>9</v>
      </c>
      <c r="IJ11" s="196" t="s">
        <v>9</v>
      </c>
      <c r="IK11" s="196" t="s">
        <v>9</v>
      </c>
      <c r="IL11" s="196" t="s">
        <v>9</v>
      </c>
      <c r="IM11" s="196" t="s">
        <v>9</v>
      </c>
      <c r="IN11" s="196" t="s">
        <v>9</v>
      </c>
      <c r="IO11" s="196" t="s">
        <v>9</v>
      </c>
      <c r="IP11" s="196" t="s">
        <v>9</v>
      </c>
      <c r="IQ11" s="196" t="s">
        <v>9</v>
      </c>
      <c r="IR11" s="196" t="s">
        <v>9</v>
      </c>
      <c r="IS11" s="196" t="s">
        <v>9</v>
      </c>
      <c r="IT11" s="196" t="s">
        <v>9</v>
      </c>
      <c r="IU11" s="196" t="s">
        <v>9</v>
      </c>
      <c r="IV11" s="196" t="s">
        <v>9</v>
      </c>
      <c r="IW11" s="196" t="s">
        <v>9</v>
      </c>
      <c r="IX11" s="196" t="s">
        <v>9</v>
      </c>
      <c r="IY11" s="196" t="s">
        <v>9</v>
      </c>
      <c r="IZ11" s="196" t="s">
        <v>9</v>
      </c>
      <c r="JA11" s="196" t="s">
        <v>9</v>
      </c>
      <c r="JB11" s="196" t="s">
        <v>9</v>
      </c>
      <c r="JC11" s="196" t="s">
        <v>9</v>
      </c>
      <c r="JD11" s="196" t="s">
        <v>9</v>
      </c>
      <c r="JE11" s="196" t="s">
        <v>9</v>
      </c>
      <c r="JF11" s="196" t="s">
        <v>9</v>
      </c>
      <c r="JG11" s="196" t="s">
        <v>9</v>
      </c>
      <c r="JH11" s="196" t="s">
        <v>9</v>
      </c>
      <c r="JI11" s="196" t="s">
        <v>9</v>
      </c>
      <c r="JJ11" s="196" t="s">
        <v>9</v>
      </c>
      <c r="JK11" s="196" t="s">
        <v>9</v>
      </c>
      <c r="JL11" s="196" t="s">
        <v>9</v>
      </c>
      <c r="JM11" s="196" t="s">
        <v>9</v>
      </c>
      <c r="JN11" s="99"/>
      <c r="JO11" s="99"/>
      <c r="JP11" s="99"/>
      <c r="JQ11" s="99"/>
      <c r="JR11" s="99"/>
      <c r="JS11" s="99"/>
      <c r="JT11" s="99"/>
      <c r="JU11" s="99"/>
      <c r="JV11" s="99"/>
      <c r="JW11" s="197" t="s">
        <v>9</v>
      </c>
      <c r="JX11" s="99"/>
    </row>
    <row s="96" customFormat="1" customHeight="1" ht="15.75">
      <c r="A12" s="96"/>
      <c r="B12" s="96"/>
      <c r="C12" s="96"/>
      <c r="D12" s="96"/>
      <c r="E12" s="96"/>
      <c r="F12" s="198" t="s">
        <v>72</v>
      </c>
      <c r="G12" s="199" t="s">
        <v>33</v>
      </c>
      <c r="H12" s="114" t="s">
        <v>72</v>
      </c>
      <c r="I12" s="114" t="s">
        <v>72</v>
      </c>
      <c r="J12" s="199" t="s">
        <v>159</v>
      </c>
      <c r="K12" s="200" t="s">
        <v>88</v>
      </c>
      <c r="L12" s="200" t="s">
        <v>89</v>
      </c>
      <c r="M12" s="200" t="s">
        <v>90</v>
      </c>
      <c r="N12" s="200" t="s">
        <v>94</v>
      </c>
      <c r="O12" s="200" t="s">
        <v>95</v>
      </c>
      <c r="P12" s="200" t="s">
        <v>96</v>
      </c>
      <c r="Q12" s="200" t="s">
        <v>97</v>
      </c>
      <c r="R12" s="200" t="s">
        <v>98</v>
      </c>
      <c r="S12" s="200" t="s">
        <v>99</v>
      </c>
      <c r="T12" s="200" t="s">
        <v>100</v>
      </c>
      <c r="U12" s="200" t="s">
        <v>101</v>
      </c>
      <c r="V12" s="200" t="s">
        <v>20</v>
      </c>
      <c r="W12" s="200" t="s">
        <v>102</v>
      </c>
      <c r="X12" s="200" t="s">
        <v>103</v>
      </c>
      <c r="Y12" s="200" t="s">
        <v>104</v>
      </c>
      <c r="Z12" s="200" t="s">
        <v>105</v>
      </c>
      <c r="AA12" s="200" t="s">
        <v>106</v>
      </c>
      <c r="AB12" s="200" t="s">
        <v>107</v>
      </c>
      <c r="AC12" s="200" t="s">
        <v>108</v>
      </c>
      <c r="AD12" s="200" t="s">
        <v>109</v>
      </c>
      <c r="AE12" s="200" t="s">
        <v>110</v>
      </c>
      <c r="AF12" s="200" t="s">
        <v>111</v>
      </c>
      <c r="AG12" s="200" t="s">
        <v>112</v>
      </c>
      <c r="AH12" s="200" t="s">
        <v>113</v>
      </c>
      <c r="AI12" s="200" t="s">
        <v>114</v>
      </c>
      <c r="AJ12" s="200" t="s">
        <v>115</v>
      </c>
      <c r="AK12" s="200" t="s">
        <v>116</v>
      </c>
      <c r="AL12" s="200" t="s">
        <v>117</v>
      </c>
      <c r="AM12" s="200" t="s">
        <v>118</v>
      </c>
      <c r="AN12" s="200" t="s">
        <v>119</v>
      </c>
      <c r="AO12" s="200" t="s">
        <v>120</v>
      </c>
      <c r="AP12" s="200" t="s">
        <v>121</v>
      </c>
      <c r="AQ12" s="200" t="s">
        <v>122</v>
      </c>
      <c r="AR12" s="200" t="s">
        <v>123</v>
      </c>
      <c r="AS12" s="200" t="s">
        <v>124</v>
      </c>
      <c r="AT12" s="200" t="s">
        <v>125</v>
      </c>
      <c r="AU12" s="200" t="s">
        <v>126</v>
      </c>
      <c r="AV12" s="200" t="s">
        <v>127</v>
      </c>
      <c r="AW12" s="200" t="s">
        <v>128</v>
      </c>
      <c r="AX12" s="200" t="s">
        <v>129</v>
      </c>
      <c r="AY12" s="200" t="s">
        <v>130</v>
      </c>
      <c r="AZ12" s="200" t="s">
        <v>131</v>
      </c>
      <c r="BA12" s="200" t="s">
        <v>132</v>
      </c>
      <c r="BB12" s="200" t="s">
        <v>133</v>
      </c>
      <c r="BC12" s="200" t="s">
        <v>134</v>
      </c>
      <c r="BD12" s="200" t="s">
        <v>135</v>
      </c>
      <c r="BE12" s="200" t="s">
        <v>136</v>
      </c>
      <c r="BF12" s="200" t="s">
        <v>137</v>
      </c>
      <c r="BG12" s="200" t="s">
        <v>138</v>
      </c>
      <c r="BH12" s="200" t="s">
        <v>139</v>
      </c>
      <c r="BI12" s="200" t="s">
        <v>140</v>
      </c>
      <c r="BJ12" s="200" t="s">
        <v>141</v>
      </c>
      <c r="BK12" s="200" t="s">
        <v>142</v>
      </c>
      <c r="BL12" s="200" t="s">
        <v>143</v>
      </c>
      <c r="BM12" s="200" t="s">
        <v>144</v>
      </c>
      <c r="BN12" s="200" t="s">
        <v>145</v>
      </c>
      <c r="BO12" s="200" t="s">
        <v>146</v>
      </c>
      <c r="BP12" s="200" t="s">
        <v>147</v>
      </c>
      <c r="BQ12" s="200" t="s">
        <v>148</v>
      </c>
      <c r="BR12" s="200" t="s">
        <v>149</v>
      </c>
      <c r="BS12" s="200" t="s">
        <v>150</v>
      </c>
      <c r="BT12" s="200" t="s">
        <v>151</v>
      </c>
      <c r="BU12" s="200" t="s">
        <v>152</v>
      </c>
      <c r="BV12" s="200" t="s">
        <v>153</v>
      </c>
      <c r="BW12" s="200" t="s">
        <v>154</v>
      </c>
      <c r="BX12" s="200" t="s">
        <v>155</v>
      </c>
      <c r="BY12" s="200" t="s">
        <v>156</v>
      </c>
      <c r="BZ12" s="200" t="s">
        <v>157</v>
      </c>
      <c r="CA12" s="200" t="s">
        <v>94</v>
      </c>
      <c r="CB12" s="200" t="s">
        <v>95</v>
      </c>
      <c r="CC12" s="200" t="s">
        <v>96</v>
      </c>
      <c r="CD12" s="200" t="s">
        <v>97</v>
      </c>
      <c r="CE12" s="200" t="s">
        <v>98</v>
      </c>
      <c r="CF12" s="200" t="s">
        <v>99</v>
      </c>
      <c r="CG12" s="200" t="s">
        <v>100</v>
      </c>
      <c r="CH12" s="200" t="s">
        <v>101</v>
      </c>
      <c r="CI12" s="200" t="s">
        <v>20</v>
      </c>
      <c r="CJ12" s="200" t="s">
        <v>102</v>
      </c>
      <c r="CK12" s="200" t="s">
        <v>103</v>
      </c>
      <c r="CL12" s="200" t="s">
        <v>104</v>
      </c>
      <c r="CM12" s="200" t="s">
        <v>105</v>
      </c>
      <c r="CN12" s="200" t="s">
        <v>106</v>
      </c>
      <c r="CO12" s="200" t="s">
        <v>107</v>
      </c>
      <c r="CP12" s="200" t="s">
        <v>108</v>
      </c>
      <c r="CQ12" s="200" t="s">
        <v>109</v>
      </c>
      <c r="CR12" s="200" t="s">
        <v>110</v>
      </c>
      <c r="CS12" s="200" t="s">
        <v>111</v>
      </c>
      <c r="CT12" s="200" t="s">
        <v>112</v>
      </c>
      <c r="CU12" s="200" t="s">
        <v>113</v>
      </c>
      <c r="CV12" s="200" t="s">
        <v>114</v>
      </c>
      <c r="CW12" s="200" t="s">
        <v>115</v>
      </c>
      <c r="CX12" s="200" t="s">
        <v>116</v>
      </c>
      <c r="CY12" s="200" t="s">
        <v>117</v>
      </c>
      <c r="CZ12" s="200" t="s">
        <v>118</v>
      </c>
      <c r="DA12" s="200" t="s">
        <v>119</v>
      </c>
      <c r="DB12" s="200" t="s">
        <v>120</v>
      </c>
      <c r="DC12" s="200" t="s">
        <v>121</v>
      </c>
      <c r="DD12" s="200" t="s">
        <v>122</v>
      </c>
      <c r="DE12" s="200" t="s">
        <v>123</v>
      </c>
      <c r="DF12" s="200" t="s">
        <v>124</v>
      </c>
      <c r="DG12" s="200" t="s">
        <v>125</v>
      </c>
      <c r="DH12" s="200" t="s">
        <v>126</v>
      </c>
      <c r="DI12" s="200" t="s">
        <v>127</v>
      </c>
      <c r="DJ12" s="200" t="s">
        <v>128</v>
      </c>
      <c r="DK12" s="200" t="s">
        <v>129</v>
      </c>
      <c r="DL12" s="200" t="s">
        <v>130</v>
      </c>
      <c r="DM12" s="200" t="s">
        <v>131</v>
      </c>
      <c r="DN12" s="200" t="s">
        <v>132</v>
      </c>
      <c r="DO12" s="200" t="s">
        <v>133</v>
      </c>
      <c r="DP12" s="200" t="s">
        <v>134</v>
      </c>
      <c r="DQ12" s="200" t="s">
        <v>135</v>
      </c>
      <c r="DR12" s="200" t="s">
        <v>136</v>
      </c>
      <c r="DS12" s="200" t="s">
        <v>137</v>
      </c>
      <c r="DT12" s="200" t="s">
        <v>138</v>
      </c>
      <c r="DU12" s="200" t="s">
        <v>139</v>
      </c>
      <c r="DV12" s="200" t="s">
        <v>140</v>
      </c>
      <c r="DW12" s="200" t="s">
        <v>141</v>
      </c>
      <c r="DX12" s="200" t="s">
        <v>142</v>
      </c>
      <c r="DY12" s="200" t="s">
        <v>143</v>
      </c>
      <c r="DZ12" s="200" t="s">
        <v>144</v>
      </c>
      <c r="EA12" s="200" t="s">
        <v>145</v>
      </c>
      <c r="EB12" s="200" t="s">
        <v>146</v>
      </c>
      <c r="EC12" s="200" t="s">
        <v>147</v>
      </c>
      <c r="ED12" s="200" t="s">
        <v>148</v>
      </c>
      <c r="EE12" s="200" t="s">
        <v>149</v>
      </c>
      <c r="EF12" s="200" t="s">
        <v>150</v>
      </c>
      <c r="EG12" s="200" t="s">
        <v>151</v>
      </c>
      <c r="EH12" s="200" t="s">
        <v>152</v>
      </c>
      <c r="EI12" s="200" t="s">
        <v>153</v>
      </c>
      <c r="EJ12" s="200" t="s">
        <v>154</v>
      </c>
      <c r="EK12" s="200" t="s">
        <v>155</v>
      </c>
      <c r="EL12" s="200" t="s">
        <v>156</v>
      </c>
      <c r="EM12" s="200" t="s">
        <v>157</v>
      </c>
      <c r="EN12" s="200" t="s">
        <v>94</v>
      </c>
      <c r="EO12" s="200" t="s">
        <v>95</v>
      </c>
      <c r="EP12" s="200" t="s">
        <v>96</v>
      </c>
      <c r="EQ12" s="200" t="s">
        <v>97</v>
      </c>
      <c r="ER12" s="200" t="s">
        <v>98</v>
      </c>
      <c r="ES12" s="200" t="s">
        <v>99</v>
      </c>
      <c r="ET12" s="200" t="s">
        <v>100</v>
      </c>
      <c r="EU12" s="200" t="s">
        <v>101</v>
      </c>
      <c r="EV12" s="200" t="s">
        <v>20</v>
      </c>
      <c r="EW12" s="200" t="s">
        <v>102</v>
      </c>
      <c r="EX12" s="200" t="s">
        <v>103</v>
      </c>
      <c r="EY12" s="200" t="s">
        <v>104</v>
      </c>
      <c r="EZ12" s="200" t="s">
        <v>105</v>
      </c>
      <c r="FA12" s="200" t="s">
        <v>106</v>
      </c>
      <c r="FB12" s="200" t="s">
        <v>107</v>
      </c>
      <c r="FC12" s="200" t="s">
        <v>108</v>
      </c>
      <c r="FD12" s="200" t="s">
        <v>109</v>
      </c>
      <c r="FE12" s="200" t="s">
        <v>110</v>
      </c>
      <c r="FF12" s="200" t="s">
        <v>111</v>
      </c>
      <c r="FG12" s="200" t="s">
        <v>112</v>
      </c>
      <c r="FH12" s="200" t="s">
        <v>113</v>
      </c>
      <c r="FI12" s="200" t="s">
        <v>114</v>
      </c>
      <c r="FJ12" s="200" t="s">
        <v>115</v>
      </c>
      <c r="FK12" s="200" t="s">
        <v>116</v>
      </c>
      <c r="FL12" s="200" t="s">
        <v>117</v>
      </c>
      <c r="FM12" s="200" t="s">
        <v>118</v>
      </c>
      <c r="FN12" s="200" t="s">
        <v>119</v>
      </c>
      <c r="FO12" s="200" t="s">
        <v>120</v>
      </c>
      <c r="FP12" s="200" t="s">
        <v>121</v>
      </c>
      <c r="FQ12" s="200" t="s">
        <v>122</v>
      </c>
      <c r="FR12" s="200" t="s">
        <v>123</v>
      </c>
      <c r="FS12" s="200" t="s">
        <v>124</v>
      </c>
      <c r="FT12" s="200" t="s">
        <v>125</v>
      </c>
      <c r="FU12" s="200" t="s">
        <v>126</v>
      </c>
      <c r="FV12" s="200" t="s">
        <v>127</v>
      </c>
      <c r="FW12" s="200" t="s">
        <v>128</v>
      </c>
      <c r="FX12" s="200" t="s">
        <v>129</v>
      </c>
      <c r="FY12" s="200" t="s">
        <v>130</v>
      </c>
      <c r="FZ12" s="200" t="s">
        <v>131</v>
      </c>
      <c r="GA12" s="200" t="s">
        <v>132</v>
      </c>
      <c r="GB12" s="200" t="s">
        <v>133</v>
      </c>
      <c r="GC12" s="200" t="s">
        <v>134</v>
      </c>
      <c r="GD12" s="200" t="s">
        <v>135</v>
      </c>
      <c r="GE12" s="200" t="s">
        <v>136</v>
      </c>
      <c r="GF12" s="200" t="s">
        <v>137</v>
      </c>
      <c r="GG12" s="200" t="s">
        <v>138</v>
      </c>
      <c r="GH12" s="200" t="s">
        <v>139</v>
      </c>
      <c r="GI12" s="200" t="s">
        <v>140</v>
      </c>
      <c r="GJ12" s="200" t="s">
        <v>141</v>
      </c>
      <c r="GK12" s="200" t="s">
        <v>142</v>
      </c>
      <c r="GL12" s="200" t="s">
        <v>143</v>
      </c>
      <c r="GM12" s="200" t="s">
        <v>144</v>
      </c>
      <c r="GN12" s="200" t="s">
        <v>145</v>
      </c>
      <c r="GO12" s="200" t="s">
        <v>146</v>
      </c>
      <c r="GP12" s="200" t="s">
        <v>147</v>
      </c>
      <c r="GQ12" s="200" t="s">
        <v>148</v>
      </c>
      <c r="GR12" s="200" t="s">
        <v>149</v>
      </c>
      <c r="GS12" s="200" t="s">
        <v>150</v>
      </c>
      <c r="GT12" s="200" t="s">
        <v>151</v>
      </c>
      <c r="GU12" s="200" t="s">
        <v>152</v>
      </c>
      <c r="GV12" s="200" t="s">
        <v>153</v>
      </c>
      <c r="GW12" s="200" t="s">
        <v>154</v>
      </c>
      <c r="GX12" s="200" t="s">
        <v>155</v>
      </c>
      <c r="GY12" s="200" t="s">
        <v>156</v>
      </c>
      <c r="GZ12" s="200" t="s">
        <v>157</v>
      </c>
      <c r="HA12" s="200" t="s">
        <v>94</v>
      </c>
      <c r="HB12" s="200" t="s">
        <v>95</v>
      </c>
      <c r="HC12" s="200" t="s">
        <v>96</v>
      </c>
      <c r="HD12" s="200" t="s">
        <v>97</v>
      </c>
      <c r="HE12" s="200" t="s">
        <v>98</v>
      </c>
      <c r="HF12" s="200" t="s">
        <v>99</v>
      </c>
      <c r="HG12" s="200" t="s">
        <v>100</v>
      </c>
      <c r="HH12" s="200" t="s">
        <v>101</v>
      </c>
      <c r="HI12" s="200" t="s">
        <v>20</v>
      </c>
      <c r="HJ12" s="200" t="s">
        <v>102</v>
      </c>
      <c r="HK12" s="200" t="s">
        <v>103</v>
      </c>
      <c r="HL12" s="200" t="s">
        <v>104</v>
      </c>
      <c r="HM12" s="200" t="s">
        <v>105</v>
      </c>
      <c r="HN12" s="200" t="s">
        <v>106</v>
      </c>
      <c r="HO12" s="200" t="s">
        <v>107</v>
      </c>
      <c r="HP12" s="200" t="s">
        <v>108</v>
      </c>
      <c r="HQ12" s="200" t="s">
        <v>109</v>
      </c>
      <c r="HR12" s="200" t="s">
        <v>110</v>
      </c>
      <c r="HS12" s="200" t="s">
        <v>111</v>
      </c>
      <c r="HT12" s="200" t="s">
        <v>112</v>
      </c>
      <c r="HU12" s="200" t="s">
        <v>113</v>
      </c>
      <c r="HV12" s="200" t="s">
        <v>114</v>
      </c>
      <c r="HW12" s="200" t="s">
        <v>115</v>
      </c>
      <c r="HX12" s="200" t="s">
        <v>116</v>
      </c>
      <c r="HY12" s="200" t="s">
        <v>117</v>
      </c>
      <c r="HZ12" s="200" t="s">
        <v>118</v>
      </c>
      <c r="IA12" s="200" t="s">
        <v>119</v>
      </c>
      <c r="IB12" s="200" t="s">
        <v>120</v>
      </c>
      <c r="IC12" s="200" t="s">
        <v>121</v>
      </c>
      <c r="ID12" s="200" t="s">
        <v>122</v>
      </c>
      <c r="IE12" s="200" t="s">
        <v>123</v>
      </c>
      <c r="IF12" s="200" t="s">
        <v>124</v>
      </c>
      <c r="IG12" s="200" t="s">
        <v>125</v>
      </c>
      <c r="IH12" s="200" t="s">
        <v>126</v>
      </c>
      <c r="II12" s="200" t="s">
        <v>127</v>
      </c>
      <c r="IJ12" s="200" t="s">
        <v>128</v>
      </c>
      <c r="IK12" s="200" t="s">
        <v>129</v>
      </c>
      <c r="IL12" s="200" t="s">
        <v>130</v>
      </c>
      <c r="IM12" s="200" t="s">
        <v>131</v>
      </c>
      <c r="IN12" s="200" t="s">
        <v>132</v>
      </c>
      <c r="IO12" s="200" t="s">
        <v>133</v>
      </c>
      <c r="IP12" s="200" t="s">
        <v>134</v>
      </c>
      <c r="IQ12" s="200" t="s">
        <v>135</v>
      </c>
      <c r="IR12" s="200" t="s">
        <v>136</v>
      </c>
      <c r="IS12" s="200" t="s">
        <v>137</v>
      </c>
      <c r="IT12" s="200" t="s">
        <v>138</v>
      </c>
      <c r="IU12" s="200" t="s">
        <v>139</v>
      </c>
      <c r="IV12" s="200" t="s">
        <v>140</v>
      </c>
      <c r="IW12" s="200" t="s">
        <v>141</v>
      </c>
      <c r="IX12" s="200" t="s">
        <v>142</v>
      </c>
      <c r="IY12" s="200" t="s">
        <v>143</v>
      </c>
      <c r="IZ12" s="200" t="s">
        <v>144</v>
      </c>
      <c r="JA12" s="200" t="s">
        <v>145</v>
      </c>
      <c r="JB12" s="200" t="s">
        <v>146</v>
      </c>
      <c r="JC12" s="200" t="s">
        <v>147</v>
      </c>
      <c r="JD12" s="200" t="s">
        <v>148</v>
      </c>
      <c r="JE12" s="200" t="s">
        <v>149</v>
      </c>
      <c r="JF12" s="200" t="s">
        <v>150</v>
      </c>
      <c r="JG12" s="200" t="s">
        <v>151</v>
      </c>
      <c r="JH12" s="200" t="s">
        <v>152</v>
      </c>
      <c r="JI12" s="200" t="s">
        <v>153</v>
      </c>
      <c r="JJ12" s="200" t="s">
        <v>154</v>
      </c>
      <c r="JK12" s="200" t="s">
        <v>155</v>
      </c>
      <c r="JL12" s="200" t="s">
        <v>156</v>
      </c>
      <c r="JM12" s="200" t="s">
        <v>157</v>
      </c>
      <c r="JN12" s="96" t="s">
        <v>9</v>
      </c>
      <c r="JO12" s="96" t="s">
        <v>9</v>
      </c>
      <c r="JP12" s="96" t="s">
        <v>9</v>
      </c>
      <c r="JQ12" s="96" t="s">
        <v>9</v>
      </c>
      <c r="JR12" s="96" t="s">
        <v>9</v>
      </c>
      <c r="JS12" s="96" t="s">
        <v>9</v>
      </c>
      <c r="JT12" s="96" t="s">
        <v>9</v>
      </c>
      <c r="JU12" s="96" t="s">
        <v>9</v>
      </c>
      <c r="JV12" s="96" t="s">
        <v>9</v>
      </c>
      <c r="JW12" s="200"/>
      <c r="JX12" s="96" t="s">
        <v>9</v>
      </c>
    </row>
    <row s="96" customFormat="1" customHeight="1" ht="15.75">
      <c r="A13" s="96"/>
      <c r="B13" s="96"/>
      <c r="C13" s="96"/>
      <c r="D13" s="96"/>
      <c r="E13" s="96"/>
      <c r="F13" s="114" t="s">
        <v>72</v>
      </c>
      <c r="G13" s="199" t="s">
        <v>75</v>
      </c>
      <c r="H13" s="562" t="s">
        <v>9</v>
      </c>
      <c r="I13" s="114" t="s">
        <v>72</v>
      </c>
      <c r="J13" s="199" t="s">
        <v>9</v>
      </c>
      <c r="K13" s="200" t="s">
        <v>88</v>
      </c>
      <c r="L13" s="200" t="s">
        <v>89</v>
      </c>
      <c r="M13" s="200" t="s">
        <v>90</v>
      </c>
      <c r="N13" s="200" t="s">
        <v>80</v>
      </c>
      <c r="O13" s="200" t="s">
        <v>80</v>
      </c>
      <c r="P13" s="200" t="s">
        <v>80</v>
      </c>
      <c r="Q13" s="200" t="s">
        <v>80</v>
      </c>
      <c r="R13" s="200" t="s">
        <v>80</v>
      </c>
      <c r="S13" s="200" t="s">
        <v>80</v>
      </c>
      <c r="T13" s="200" t="s">
        <v>80</v>
      </c>
      <c r="U13" s="200" t="s">
        <v>80</v>
      </c>
      <c r="V13" s="200" t="s">
        <v>80</v>
      </c>
      <c r="W13" s="200" t="s">
        <v>80</v>
      </c>
      <c r="X13" s="200" t="s">
        <v>80</v>
      </c>
      <c r="Y13" s="200" t="s">
        <v>80</v>
      </c>
      <c r="Z13" s="200" t="s">
        <v>80</v>
      </c>
      <c r="AA13" s="200" t="s">
        <v>80</v>
      </c>
      <c r="AB13" s="200" t="s">
        <v>80</v>
      </c>
      <c r="AC13" s="200" t="s">
        <v>80</v>
      </c>
      <c r="AD13" s="200" t="s">
        <v>80</v>
      </c>
      <c r="AE13" s="200" t="s">
        <v>80</v>
      </c>
      <c r="AF13" s="200" t="s">
        <v>80</v>
      </c>
      <c r="AG13" s="200" t="s">
        <v>80</v>
      </c>
      <c r="AH13" s="200" t="s">
        <v>80</v>
      </c>
      <c r="AI13" s="200" t="s">
        <v>80</v>
      </c>
      <c r="AJ13" s="200" t="s">
        <v>80</v>
      </c>
      <c r="AK13" s="200" t="s">
        <v>80</v>
      </c>
      <c r="AL13" s="200" t="s">
        <v>80</v>
      </c>
      <c r="AM13" s="200" t="s">
        <v>80</v>
      </c>
      <c r="AN13" s="200" t="s">
        <v>80</v>
      </c>
      <c r="AO13" s="200" t="s">
        <v>80</v>
      </c>
      <c r="AP13" s="200" t="s">
        <v>80</v>
      </c>
      <c r="AQ13" s="200" t="s">
        <v>80</v>
      </c>
      <c r="AR13" s="200" t="s">
        <v>80</v>
      </c>
      <c r="AS13" s="200" t="s">
        <v>80</v>
      </c>
      <c r="AT13" s="200" t="s">
        <v>80</v>
      </c>
      <c r="AU13" s="200" t="s">
        <v>80</v>
      </c>
      <c r="AV13" s="200" t="s">
        <v>80</v>
      </c>
      <c r="AW13" s="200" t="s">
        <v>80</v>
      </c>
      <c r="AX13" s="200" t="s">
        <v>80</v>
      </c>
      <c r="AY13" s="200" t="s">
        <v>80</v>
      </c>
      <c r="AZ13" s="200" t="s">
        <v>80</v>
      </c>
      <c r="BA13" s="200" t="s">
        <v>80</v>
      </c>
      <c r="BB13" s="200" t="s">
        <v>80</v>
      </c>
      <c r="BC13" s="200" t="s">
        <v>80</v>
      </c>
      <c r="BD13" s="200" t="s">
        <v>80</v>
      </c>
      <c r="BE13" s="200" t="s">
        <v>80</v>
      </c>
      <c r="BF13" s="200" t="s">
        <v>80</v>
      </c>
      <c r="BG13" s="200" t="s">
        <v>80</v>
      </c>
      <c r="BH13" s="200" t="s">
        <v>80</v>
      </c>
      <c r="BI13" s="200" t="s">
        <v>80</v>
      </c>
      <c r="BJ13" s="200" t="s">
        <v>80</v>
      </c>
      <c r="BK13" s="200" t="s">
        <v>80</v>
      </c>
      <c r="BL13" s="200" t="s">
        <v>80</v>
      </c>
      <c r="BM13" s="200" t="s">
        <v>80</v>
      </c>
      <c r="BN13" s="200" t="s">
        <v>80</v>
      </c>
      <c r="BO13" s="200" t="s">
        <v>80</v>
      </c>
      <c r="BP13" s="200" t="s">
        <v>80</v>
      </c>
      <c r="BQ13" s="200" t="s">
        <v>80</v>
      </c>
      <c r="BR13" s="200" t="s">
        <v>80</v>
      </c>
      <c r="BS13" s="200" t="s">
        <v>80</v>
      </c>
      <c r="BT13" s="200" t="s">
        <v>80</v>
      </c>
      <c r="BU13" s="200" t="s">
        <v>80</v>
      </c>
      <c r="BV13" s="200" t="s">
        <v>80</v>
      </c>
      <c r="BW13" s="200" t="s">
        <v>80</v>
      </c>
      <c r="BX13" s="200" t="s">
        <v>80</v>
      </c>
      <c r="BY13" s="200" t="s">
        <v>80</v>
      </c>
      <c r="BZ13" s="200" t="s">
        <v>80</v>
      </c>
      <c r="CA13" s="200" t="s">
        <v>82</v>
      </c>
      <c r="CB13" s="200" t="s">
        <v>82</v>
      </c>
      <c r="CC13" s="200" t="s">
        <v>82</v>
      </c>
      <c r="CD13" s="200" t="s">
        <v>82</v>
      </c>
      <c r="CE13" s="200" t="s">
        <v>82</v>
      </c>
      <c r="CF13" s="200" t="s">
        <v>82</v>
      </c>
      <c r="CG13" s="200" t="s">
        <v>82</v>
      </c>
      <c r="CH13" s="200" t="s">
        <v>82</v>
      </c>
      <c r="CI13" s="200" t="s">
        <v>82</v>
      </c>
      <c r="CJ13" s="200" t="s">
        <v>82</v>
      </c>
      <c r="CK13" s="200" t="s">
        <v>82</v>
      </c>
      <c r="CL13" s="200" t="s">
        <v>82</v>
      </c>
      <c r="CM13" s="200" t="s">
        <v>82</v>
      </c>
      <c r="CN13" s="200" t="s">
        <v>82</v>
      </c>
      <c r="CO13" s="200" t="s">
        <v>82</v>
      </c>
      <c r="CP13" s="200" t="s">
        <v>82</v>
      </c>
      <c r="CQ13" s="200" t="s">
        <v>82</v>
      </c>
      <c r="CR13" s="200" t="s">
        <v>82</v>
      </c>
      <c r="CS13" s="200" t="s">
        <v>82</v>
      </c>
      <c r="CT13" s="200" t="s">
        <v>82</v>
      </c>
      <c r="CU13" s="200" t="s">
        <v>82</v>
      </c>
      <c r="CV13" s="200" t="s">
        <v>82</v>
      </c>
      <c r="CW13" s="200" t="s">
        <v>82</v>
      </c>
      <c r="CX13" s="200" t="s">
        <v>82</v>
      </c>
      <c r="CY13" s="200" t="s">
        <v>82</v>
      </c>
      <c r="CZ13" s="200" t="s">
        <v>82</v>
      </c>
      <c r="DA13" s="200" t="s">
        <v>82</v>
      </c>
      <c r="DB13" s="200" t="s">
        <v>82</v>
      </c>
      <c r="DC13" s="200" t="s">
        <v>82</v>
      </c>
      <c r="DD13" s="200" t="s">
        <v>82</v>
      </c>
      <c r="DE13" s="200" t="s">
        <v>82</v>
      </c>
      <c r="DF13" s="200" t="s">
        <v>82</v>
      </c>
      <c r="DG13" s="200" t="s">
        <v>82</v>
      </c>
      <c r="DH13" s="200" t="s">
        <v>82</v>
      </c>
      <c r="DI13" s="200" t="s">
        <v>82</v>
      </c>
      <c r="DJ13" s="200" t="s">
        <v>82</v>
      </c>
      <c r="DK13" s="200" t="s">
        <v>82</v>
      </c>
      <c r="DL13" s="200" t="s">
        <v>82</v>
      </c>
      <c r="DM13" s="200" t="s">
        <v>82</v>
      </c>
      <c r="DN13" s="200" t="s">
        <v>82</v>
      </c>
      <c r="DO13" s="200" t="s">
        <v>82</v>
      </c>
      <c r="DP13" s="200" t="s">
        <v>82</v>
      </c>
      <c r="DQ13" s="200" t="s">
        <v>82</v>
      </c>
      <c r="DR13" s="200" t="s">
        <v>82</v>
      </c>
      <c r="DS13" s="200" t="s">
        <v>82</v>
      </c>
      <c r="DT13" s="200" t="s">
        <v>82</v>
      </c>
      <c r="DU13" s="200" t="s">
        <v>82</v>
      </c>
      <c r="DV13" s="200" t="s">
        <v>82</v>
      </c>
      <c r="DW13" s="200" t="s">
        <v>82</v>
      </c>
      <c r="DX13" s="200" t="s">
        <v>82</v>
      </c>
      <c r="DY13" s="200" t="s">
        <v>82</v>
      </c>
      <c r="DZ13" s="200" t="s">
        <v>82</v>
      </c>
      <c r="EA13" s="200" t="s">
        <v>82</v>
      </c>
      <c r="EB13" s="200" t="s">
        <v>82</v>
      </c>
      <c r="EC13" s="200" t="s">
        <v>82</v>
      </c>
      <c r="ED13" s="200" t="s">
        <v>82</v>
      </c>
      <c r="EE13" s="200" t="s">
        <v>82</v>
      </c>
      <c r="EF13" s="200" t="s">
        <v>82</v>
      </c>
      <c r="EG13" s="200" t="s">
        <v>82</v>
      </c>
      <c r="EH13" s="200" t="s">
        <v>82</v>
      </c>
      <c r="EI13" s="200" t="s">
        <v>82</v>
      </c>
      <c r="EJ13" s="200" t="s">
        <v>82</v>
      </c>
      <c r="EK13" s="200" t="s">
        <v>82</v>
      </c>
      <c r="EL13" s="200" t="s">
        <v>82</v>
      </c>
      <c r="EM13" s="200" t="s">
        <v>82</v>
      </c>
      <c r="EN13" s="200" t="s">
        <v>92</v>
      </c>
      <c r="EO13" s="200" t="s">
        <v>92</v>
      </c>
      <c r="EP13" s="200" t="s">
        <v>92</v>
      </c>
      <c r="EQ13" s="200" t="s">
        <v>92</v>
      </c>
      <c r="ER13" s="200" t="s">
        <v>92</v>
      </c>
      <c r="ES13" s="200" t="s">
        <v>92</v>
      </c>
      <c r="ET13" s="200" t="s">
        <v>92</v>
      </c>
      <c r="EU13" s="200" t="s">
        <v>92</v>
      </c>
      <c r="EV13" s="200" t="s">
        <v>92</v>
      </c>
      <c r="EW13" s="200" t="s">
        <v>92</v>
      </c>
      <c r="EX13" s="200" t="s">
        <v>92</v>
      </c>
      <c r="EY13" s="200" t="s">
        <v>92</v>
      </c>
      <c r="EZ13" s="200" t="s">
        <v>92</v>
      </c>
      <c r="FA13" s="200" t="s">
        <v>92</v>
      </c>
      <c r="FB13" s="200" t="s">
        <v>92</v>
      </c>
      <c r="FC13" s="200" t="s">
        <v>92</v>
      </c>
      <c r="FD13" s="200" t="s">
        <v>92</v>
      </c>
      <c r="FE13" s="200" t="s">
        <v>92</v>
      </c>
      <c r="FF13" s="200" t="s">
        <v>92</v>
      </c>
      <c r="FG13" s="200" t="s">
        <v>92</v>
      </c>
      <c r="FH13" s="200" t="s">
        <v>92</v>
      </c>
      <c r="FI13" s="200" t="s">
        <v>92</v>
      </c>
      <c r="FJ13" s="200" t="s">
        <v>92</v>
      </c>
      <c r="FK13" s="200" t="s">
        <v>92</v>
      </c>
      <c r="FL13" s="200" t="s">
        <v>92</v>
      </c>
      <c r="FM13" s="200" t="s">
        <v>92</v>
      </c>
      <c r="FN13" s="200" t="s">
        <v>92</v>
      </c>
      <c r="FO13" s="200" t="s">
        <v>92</v>
      </c>
      <c r="FP13" s="200" t="s">
        <v>92</v>
      </c>
      <c r="FQ13" s="200" t="s">
        <v>92</v>
      </c>
      <c r="FR13" s="200" t="s">
        <v>92</v>
      </c>
      <c r="FS13" s="200" t="s">
        <v>92</v>
      </c>
      <c r="FT13" s="200" t="s">
        <v>92</v>
      </c>
      <c r="FU13" s="200" t="s">
        <v>92</v>
      </c>
      <c r="FV13" s="200" t="s">
        <v>92</v>
      </c>
      <c r="FW13" s="200" t="s">
        <v>92</v>
      </c>
      <c r="FX13" s="200" t="s">
        <v>92</v>
      </c>
      <c r="FY13" s="200" t="s">
        <v>92</v>
      </c>
      <c r="FZ13" s="200" t="s">
        <v>92</v>
      </c>
      <c r="GA13" s="200" t="s">
        <v>92</v>
      </c>
      <c r="GB13" s="200" t="s">
        <v>92</v>
      </c>
      <c r="GC13" s="200" t="s">
        <v>92</v>
      </c>
      <c r="GD13" s="200" t="s">
        <v>92</v>
      </c>
      <c r="GE13" s="200" t="s">
        <v>92</v>
      </c>
      <c r="GF13" s="200" t="s">
        <v>92</v>
      </c>
      <c r="GG13" s="200" t="s">
        <v>92</v>
      </c>
      <c r="GH13" s="200" t="s">
        <v>92</v>
      </c>
      <c r="GI13" s="200" t="s">
        <v>92</v>
      </c>
      <c r="GJ13" s="200" t="s">
        <v>92</v>
      </c>
      <c r="GK13" s="200" t="s">
        <v>92</v>
      </c>
      <c r="GL13" s="200" t="s">
        <v>92</v>
      </c>
      <c r="GM13" s="200" t="s">
        <v>92</v>
      </c>
      <c r="GN13" s="200" t="s">
        <v>92</v>
      </c>
      <c r="GO13" s="200" t="s">
        <v>92</v>
      </c>
      <c r="GP13" s="200" t="s">
        <v>92</v>
      </c>
      <c r="GQ13" s="200" t="s">
        <v>92</v>
      </c>
      <c r="GR13" s="200" t="s">
        <v>92</v>
      </c>
      <c r="GS13" s="200" t="s">
        <v>92</v>
      </c>
      <c r="GT13" s="200" t="s">
        <v>92</v>
      </c>
      <c r="GU13" s="200" t="s">
        <v>92</v>
      </c>
      <c r="GV13" s="200" t="s">
        <v>92</v>
      </c>
      <c r="GW13" s="200" t="s">
        <v>92</v>
      </c>
      <c r="GX13" s="200" t="s">
        <v>92</v>
      </c>
      <c r="GY13" s="200" t="s">
        <v>92</v>
      </c>
      <c r="GZ13" s="200" t="s">
        <v>92</v>
      </c>
      <c r="HA13" s="200" t="s">
        <v>93</v>
      </c>
      <c r="HB13" s="200" t="s">
        <v>93</v>
      </c>
      <c r="HC13" s="200" t="s">
        <v>93</v>
      </c>
      <c r="HD13" s="200" t="s">
        <v>93</v>
      </c>
      <c r="HE13" s="200" t="s">
        <v>93</v>
      </c>
      <c r="HF13" s="200" t="s">
        <v>93</v>
      </c>
      <c r="HG13" s="200" t="s">
        <v>93</v>
      </c>
      <c r="HH13" s="200" t="s">
        <v>93</v>
      </c>
      <c r="HI13" s="200" t="s">
        <v>93</v>
      </c>
      <c r="HJ13" s="200" t="s">
        <v>93</v>
      </c>
      <c r="HK13" s="200" t="s">
        <v>93</v>
      </c>
      <c r="HL13" s="200" t="s">
        <v>93</v>
      </c>
      <c r="HM13" s="200" t="s">
        <v>93</v>
      </c>
      <c r="HN13" s="200" t="s">
        <v>93</v>
      </c>
      <c r="HO13" s="200" t="s">
        <v>93</v>
      </c>
      <c r="HP13" s="200" t="s">
        <v>93</v>
      </c>
      <c r="HQ13" s="200" t="s">
        <v>93</v>
      </c>
      <c r="HR13" s="200" t="s">
        <v>93</v>
      </c>
      <c r="HS13" s="200" t="s">
        <v>93</v>
      </c>
      <c r="HT13" s="200" t="s">
        <v>93</v>
      </c>
      <c r="HU13" s="200" t="s">
        <v>93</v>
      </c>
      <c r="HV13" s="200" t="s">
        <v>93</v>
      </c>
      <c r="HW13" s="200" t="s">
        <v>93</v>
      </c>
      <c r="HX13" s="200" t="s">
        <v>93</v>
      </c>
      <c r="HY13" s="200" t="s">
        <v>93</v>
      </c>
      <c r="HZ13" s="200" t="s">
        <v>93</v>
      </c>
      <c r="IA13" s="200" t="s">
        <v>93</v>
      </c>
      <c r="IB13" s="200" t="s">
        <v>93</v>
      </c>
      <c r="IC13" s="200" t="s">
        <v>93</v>
      </c>
      <c r="ID13" s="200" t="s">
        <v>93</v>
      </c>
      <c r="IE13" s="200" t="s">
        <v>93</v>
      </c>
      <c r="IF13" s="200" t="s">
        <v>93</v>
      </c>
      <c r="IG13" s="200" t="s">
        <v>93</v>
      </c>
      <c r="IH13" s="200" t="s">
        <v>93</v>
      </c>
      <c r="II13" s="200" t="s">
        <v>93</v>
      </c>
      <c r="IJ13" s="200" t="s">
        <v>93</v>
      </c>
      <c r="IK13" s="200" t="s">
        <v>93</v>
      </c>
      <c r="IL13" s="200" t="s">
        <v>93</v>
      </c>
      <c r="IM13" s="200" t="s">
        <v>93</v>
      </c>
      <c r="IN13" s="200" t="s">
        <v>93</v>
      </c>
      <c r="IO13" s="200" t="s">
        <v>93</v>
      </c>
      <c r="IP13" s="200" t="s">
        <v>93</v>
      </c>
      <c r="IQ13" s="200" t="s">
        <v>93</v>
      </c>
      <c r="IR13" s="200" t="s">
        <v>93</v>
      </c>
      <c r="IS13" s="200" t="s">
        <v>93</v>
      </c>
      <c r="IT13" s="200" t="s">
        <v>93</v>
      </c>
      <c r="IU13" s="200" t="s">
        <v>93</v>
      </c>
      <c r="IV13" s="200" t="s">
        <v>93</v>
      </c>
      <c r="IW13" s="200" t="s">
        <v>93</v>
      </c>
      <c r="IX13" s="200" t="s">
        <v>93</v>
      </c>
      <c r="IY13" s="200" t="s">
        <v>93</v>
      </c>
      <c r="IZ13" s="200" t="s">
        <v>93</v>
      </c>
      <c r="JA13" s="200" t="s">
        <v>93</v>
      </c>
      <c r="JB13" s="200" t="s">
        <v>93</v>
      </c>
      <c r="JC13" s="200" t="s">
        <v>93</v>
      </c>
      <c r="JD13" s="200" t="s">
        <v>93</v>
      </c>
      <c r="JE13" s="200" t="s">
        <v>93</v>
      </c>
      <c r="JF13" s="200" t="s">
        <v>93</v>
      </c>
      <c r="JG13" s="200" t="s">
        <v>93</v>
      </c>
      <c r="JH13" s="200" t="s">
        <v>93</v>
      </c>
      <c r="JI13" s="200" t="s">
        <v>93</v>
      </c>
      <c r="JJ13" s="200" t="s">
        <v>93</v>
      </c>
      <c r="JK13" s="200" t="s">
        <v>93</v>
      </c>
      <c r="JL13" s="200" t="s">
        <v>93</v>
      </c>
      <c r="JM13" s="200" t="s">
        <v>93</v>
      </c>
      <c r="JN13" s="96" t="s">
        <v>9</v>
      </c>
      <c r="JO13" s="96" t="s">
        <v>9</v>
      </c>
      <c r="JP13" s="96" t="s">
        <v>9</v>
      </c>
      <c r="JQ13" s="96" t="s">
        <v>9</v>
      </c>
      <c r="JR13" s="96" t="s">
        <v>9</v>
      </c>
      <c r="JS13" s="96" t="s">
        <v>9</v>
      </c>
      <c r="JT13" s="96" t="s">
        <v>9</v>
      </c>
      <c r="JU13" s="96" t="s">
        <v>9</v>
      </c>
      <c r="JV13" s="96" t="s">
        <v>9</v>
      </c>
      <c r="JW13" s="200"/>
      <c r="JX13" s="96" t="s">
        <v>9</v>
      </c>
    </row>
    <row customHeight="1" ht="26.25">
      <c r="A14" s="99"/>
      <c r="B14" s="99"/>
      <c r="C14" s="99"/>
      <c r="D14" s="99"/>
      <c r="E14" s="99"/>
      <c r="F14" s="114" t="s">
        <v>72</v>
      </c>
      <c r="G14" s="199" t="s">
        <v>75</v>
      </c>
      <c r="H14" s="562" t="s">
        <v>9</v>
      </c>
      <c r="I14" s="114" t="s">
        <v>72</v>
      </c>
      <c r="J14" s="199" t="s">
        <v>9</v>
      </c>
      <c r="K14" s="200" t="s">
        <v>88</v>
      </c>
      <c r="L14" s="200" t="s">
        <v>89</v>
      </c>
      <c r="M14" s="200" t="s">
        <v>90</v>
      </c>
      <c r="N14" s="200" t="s">
        <v>91</v>
      </c>
      <c r="O14" s="200" t="s">
        <v>91</v>
      </c>
      <c r="P14" s="200" t="s">
        <v>91</v>
      </c>
      <c r="Q14" s="200" t="s">
        <v>91</v>
      </c>
      <c r="R14" s="200" t="s">
        <v>91</v>
      </c>
      <c r="S14" s="200" t="s">
        <v>91</v>
      </c>
      <c r="T14" s="200" t="s">
        <v>91</v>
      </c>
      <c r="U14" s="200" t="s">
        <v>91</v>
      </c>
      <c r="V14" s="200" t="s">
        <v>91</v>
      </c>
      <c r="W14" s="200" t="s">
        <v>91</v>
      </c>
      <c r="X14" s="200" t="s">
        <v>91</v>
      </c>
      <c r="Y14" s="200" t="s">
        <v>91</v>
      </c>
      <c r="Z14" s="200" t="s">
        <v>91</v>
      </c>
      <c r="AA14" s="200" t="s">
        <v>91</v>
      </c>
      <c r="AB14" s="200" t="s">
        <v>91</v>
      </c>
      <c r="AC14" s="200" t="s">
        <v>91</v>
      </c>
      <c r="AD14" s="200" t="s">
        <v>91</v>
      </c>
      <c r="AE14" s="200" t="s">
        <v>91</v>
      </c>
      <c r="AF14" s="200" t="s">
        <v>91</v>
      </c>
      <c r="AG14" s="200" t="s">
        <v>91</v>
      </c>
      <c r="AH14" s="200" t="s">
        <v>91</v>
      </c>
      <c r="AI14" s="200" t="s">
        <v>91</v>
      </c>
      <c r="AJ14" s="200" t="s">
        <v>91</v>
      </c>
      <c r="AK14" s="200" t="s">
        <v>91</v>
      </c>
      <c r="AL14" s="200" t="s">
        <v>91</v>
      </c>
      <c r="AM14" s="200" t="s">
        <v>91</v>
      </c>
      <c r="AN14" s="200" t="s">
        <v>91</v>
      </c>
      <c r="AO14" s="200" t="s">
        <v>91</v>
      </c>
      <c r="AP14" s="200" t="s">
        <v>91</v>
      </c>
      <c r="AQ14" s="200" t="s">
        <v>91</v>
      </c>
      <c r="AR14" s="200" t="s">
        <v>91</v>
      </c>
      <c r="AS14" s="200" t="s">
        <v>91</v>
      </c>
      <c r="AT14" s="200" t="s">
        <v>91</v>
      </c>
      <c r="AU14" s="200" t="s">
        <v>91</v>
      </c>
      <c r="AV14" s="200" t="s">
        <v>91</v>
      </c>
      <c r="AW14" s="200" t="s">
        <v>91</v>
      </c>
      <c r="AX14" s="200" t="s">
        <v>91</v>
      </c>
      <c r="AY14" s="200" t="s">
        <v>91</v>
      </c>
      <c r="AZ14" s="200" t="s">
        <v>91</v>
      </c>
      <c r="BA14" s="200" t="s">
        <v>91</v>
      </c>
      <c r="BB14" s="200" t="s">
        <v>91</v>
      </c>
      <c r="BC14" s="200" t="s">
        <v>91</v>
      </c>
      <c r="BD14" s="200" t="s">
        <v>91</v>
      </c>
      <c r="BE14" s="200" t="s">
        <v>91</v>
      </c>
      <c r="BF14" s="200" t="s">
        <v>91</v>
      </c>
      <c r="BG14" s="200" t="s">
        <v>91</v>
      </c>
      <c r="BH14" s="200" t="s">
        <v>91</v>
      </c>
      <c r="BI14" s="200" t="s">
        <v>91</v>
      </c>
      <c r="BJ14" s="200" t="s">
        <v>91</v>
      </c>
      <c r="BK14" s="200" t="s">
        <v>91</v>
      </c>
      <c r="BL14" s="200" t="s">
        <v>91</v>
      </c>
      <c r="BM14" s="200" t="s">
        <v>91</v>
      </c>
      <c r="BN14" s="200" t="s">
        <v>91</v>
      </c>
      <c r="BO14" s="200" t="s">
        <v>91</v>
      </c>
      <c r="BP14" s="200" t="s">
        <v>91</v>
      </c>
      <c r="BQ14" s="200" t="s">
        <v>91</v>
      </c>
      <c r="BR14" s="200" t="s">
        <v>91</v>
      </c>
      <c r="BS14" s="200" t="s">
        <v>91</v>
      </c>
      <c r="BT14" s="200" t="s">
        <v>91</v>
      </c>
      <c r="BU14" s="200" t="s">
        <v>91</v>
      </c>
      <c r="BV14" s="200" t="s">
        <v>91</v>
      </c>
      <c r="BW14" s="200" t="s">
        <v>91</v>
      </c>
      <c r="BX14" s="200" t="s">
        <v>91</v>
      </c>
      <c r="BY14" s="200" t="s">
        <v>91</v>
      </c>
      <c r="BZ14" s="200" t="s">
        <v>91</v>
      </c>
      <c r="CA14" s="200" t="s">
        <v>91</v>
      </c>
      <c r="CB14" s="200" t="s">
        <v>91</v>
      </c>
      <c r="CC14" s="200" t="s">
        <v>91</v>
      </c>
      <c r="CD14" s="200" t="s">
        <v>91</v>
      </c>
      <c r="CE14" s="200" t="s">
        <v>91</v>
      </c>
      <c r="CF14" s="200" t="s">
        <v>91</v>
      </c>
      <c r="CG14" s="200" t="s">
        <v>91</v>
      </c>
      <c r="CH14" s="200" t="s">
        <v>91</v>
      </c>
      <c r="CI14" s="200" t="s">
        <v>91</v>
      </c>
      <c r="CJ14" s="200" t="s">
        <v>91</v>
      </c>
      <c r="CK14" s="200" t="s">
        <v>91</v>
      </c>
      <c r="CL14" s="200" t="s">
        <v>91</v>
      </c>
      <c r="CM14" s="200" t="s">
        <v>91</v>
      </c>
      <c r="CN14" s="200" t="s">
        <v>91</v>
      </c>
      <c r="CO14" s="200" t="s">
        <v>91</v>
      </c>
      <c r="CP14" s="200" t="s">
        <v>91</v>
      </c>
      <c r="CQ14" s="200" t="s">
        <v>91</v>
      </c>
      <c r="CR14" s="200" t="s">
        <v>91</v>
      </c>
      <c r="CS14" s="200" t="s">
        <v>91</v>
      </c>
      <c r="CT14" s="200" t="s">
        <v>91</v>
      </c>
      <c r="CU14" s="200" t="s">
        <v>91</v>
      </c>
      <c r="CV14" s="200" t="s">
        <v>91</v>
      </c>
      <c r="CW14" s="200" t="s">
        <v>91</v>
      </c>
      <c r="CX14" s="200" t="s">
        <v>91</v>
      </c>
      <c r="CY14" s="200" t="s">
        <v>91</v>
      </c>
      <c r="CZ14" s="200" t="s">
        <v>91</v>
      </c>
      <c r="DA14" s="200" t="s">
        <v>91</v>
      </c>
      <c r="DB14" s="200" t="s">
        <v>91</v>
      </c>
      <c r="DC14" s="200" t="s">
        <v>91</v>
      </c>
      <c r="DD14" s="200" t="s">
        <v>91</v>
      </c>
      <c r="DE14" s="200" t="s">
        <v>91</v>
      </c>
      <c r="DF14" s="200" t="s">
        <v>91</v>
      </c>
      <c r="DG14" s="200" t="s">
        <v>91</v>
      </c>
      <c r="DH14" s="200" t="s">
        <v>91</v>
      </c>
      <c r="DI14" s="200" t="s">
        <v>91</v>
      </c>
      <c r="DJ14" s="200" t="s">
        <v>91</v>
      </c>
      <c r="DK14" s="200" t="s">
        <v>91</v>
      </c>
      <c r="DL14" s="200" t="s">
        <v>91</v>
      </c>
      <c r="DM14" s="200" t="s">
        <v>91</v>
      </c>
      <c r="DN14" s="200" t="s">
        <v>91</v>
      </c>
      <c r="DO14" s="200" t="s">
        <v>91</v>
      </c>
      <c r="DP14" s="200" t="s">
        <v>91</v>
      </c>
      <c r="DQ14" s="200" t="s">
        <v>91</v>
      </c>
      <c r="DR14" s="200" t="s">
        <v>91</v>
      </c>
      <c r="DS14" s="200" t="s">
        <v>91</v>
      </c>
      <c r="DT14" s="200" t="s">
        <v>91</v>
      </c>
      <c r="DU14" s="200" t="s">
        <v>91</v>
      </c>
      <c r="DV14" s="200" t="s">
        <v>91</v>
      </c>
      <c r="DW14" s="200" t="s">
        <v>91</v>
      </c>
      <c r="DX14" s="200" t="s">
        <v>91</v>
      </c>
      <c r="DY14" s="200" t="s">
        <v>91</v>
      </c>
      <c r="DZ14" s="200" t="s">
        <v>91</v>
      </c>
      <c r="EA14" s="200" t="s">
        <v>91</v>
      </c>
      <c r="EB14" s="200" t="s">
        <v>91</v>
      </c>
      <c r="EC14" s="200" t="s">
        <v>91</v>
      </c>
      <c r="ED14" s="200" t="s">
        <v>91</v>
      </c>
      <c r="EE14" s="200" t="s">
        <v>91</v>
      </c>
      <c r="EF14" s="200" t="s">
        <v>91</v>
      </c>
      <c r="EG14" s="200" t="s">
        <v>91</v>
      </c>
      <c r="EH14" s="200" t="s">
        <v>91</v>
      </c>
      <c r="EI14" s="200" t="s">
        <v>91</v>
      </c>
      <c r="EJ14" s="200" t="s">
        <v>91</v>
      </c>
      <c r="EK14" s="200" t="s">
        <v>91</v>
      </c>
      <c r="EL14" s="200" t="s">
        <v>91</v>
      </c>
      <c r="EM14" s="200" t="s">
        <v>91</v>
      </c>
      <c r="EN14" s="200" t="s">
        <v>92</v>
      </c>
      <c r="EO14" s="200" t="s">
        <v>92</v>
      </c>
      <c r="EP14" s="200" t="s">
        <v>92</v>
      </c>
      <c r="EQ14" s="200" t="s">
        <v>92</v>
      </c>
      <c r="ER14" s="200" t="s">
        <v>92</v>
      </c>
      <c r="ES14" s="200" t="s">
        <v>92</v>
      </c>
      <c r="ET14" s="200" t="s">
        <v>92</v>
      </c>
      <c r="EU14" s="200" t="s">
        <v>92</v>
      </c>
      <c r="EV14" s="200" t="s">
        <v>92</v>
      </c>
      <c r="EW14" s="200" t="s">
        <v>92</v>
      </c>
      <c r="EX14" s="200" t="s">
        <v>92</v>
      </c>
      <c r="EY14" s="200" t="s">
        <v>92</v>
      </c>
      <c r="EZ14" s="200" t="s">
        <v>92</v>
      </c>
      <c r="FA14" s="200" t="s">
        <v>92</v>
      </c>
      <c r="FB14" s="200" t="s">
        <v>92</v>
      </c>
      <c r="FC14" s="200" t="s">
        <v>92</v>
      </c>
      <c r="FD14" s="200" t="s">
        <v>92</v>
      </c>
      <c r="FE14" s="200" t="s">
        <v>92</v>
      </c>
      <c r="FF14" s="200" t="s">
        <v>92</v>
      </c>
      <c r="FG14" s="200" t="s">
        <v>92</v>
      </c>
      <c r="FH14" s="200" t="s">
        <v>92</v>
      </c>
      <c r="FI14" s="200" t="s">
        <v>92</v>
      </c>
      <c r="FJ14" s="200" t="s">
        <v>92</v>
      </c>
      <c r="FK14" s="200" t="s">
        <v>92</v>
      </c>
      <c r="FL14" s="200" t="s">
        <v>92</v>
      </c>
      <c r="FM14" s="200" t="s">
        <v>92</v>
      </c>
      <c r="FN14" s="200" t="s">
        <v>92</v>
      </c>
      <c r="FO14" s="200" t="s">
        <v>92</v>
      </c>
      <c r="FP14" s="200" t="s">
        <v>92</v>
      </c>
      <c r="FQ14" s="200" t="s">
        <v>92</v>
      </c>
      <c r="FR14" s="200" t="s">
        <v>92</v>
      </c>
      <c r="FS14" s="200" t="s">
        <v>92</v>
      </c>
      <c r="FT14" s="200" t="s">
        <v>92</v>
      </c>
      <c r="FU14" s="200" t="s">
        <v>92</v>
      </c>
      <c r="FV14" s="200" t="s">
        <v>92</v>
      </c>
      <c r="FW14" s="200" t="s">
        <v>92</v>
      </c>
      <c r="FX14" s="200" t="s">
        <v>92</v>
      </c>
      <c r="FY14" s="200" t="s">
        <v>92</v>
      </c>
      <c r="FZ14" s="200" t="s">
        <v>92</v>
      </c>
      <c r="GA14" s="200" t="s">
        <v>92</v>
      </c>
      <c r="GB14" s="200" t="s">
        <v>92</v>
      </c>
      <c r="GC14" s="200" t="s">
        <v>92</v>
      </c>
      <c r="GD14" s="200" t="s">
        <v>92</v>
      </c>
      <c r="GE14" s="200" t="s">
        <v>92</v>
      </c>
      <c r="GF14" s="200" t="s">
        <v>92</v>
      </c>
      <c r="GG14" s="200" t="s">
        <v>92</v>
      </c>
      <c r="GH14" s="200" t="s">
        <v>92</v>
      </c>
      <c r="GI14" s="200" t="s">
        <v>92</v>
      </c>
      <c r="GJ14" s="200" t="s">
        <v>92</v>
      </c>
      <c r="GK14" s="200" t="s">
        <v>92</v>
      </c>
      <c r="GL14" s="200" t="s">
        <v>92</v>
      </c>
      <c r="GM14" s="200" t="s">
        <v>92</v>
      </c>
      <c r="GN14" s="200" t="s">
        <v>92</v>
      </c>
      <c r="GO14" s="200" t="s">
        <v>92</v>
      </c>
      <c r="GP14" s="200" t="s">
        <v>92</v>
      </c>
      <c r="GQ14" s="200" t="s">
        <v>92</v>
      </c>
      <c r="GR14" s="200" t="s">
        <v>92</v>
      </c>
      <c r="GS14" s="200" t="s">
        <v>92</v>
      </c>
      <c r="GT14" s="200" t="s">
        <v>92</v>
      </c>
      <c r="GU14" s="200" t="s">
        <v>92</v>
      </c>
      <c r="GV14" s="200" t="s">
        <v>92</v>
      </c>
      <c r="GW14" s="200" t="s">
        <v>92</v>
      </c>
      <c r="GX14" s="200" t="s">
        <v>92</v>
      </c>
      <c r="GY14" s="200" t="s">
        <v>92</v>
      </c>
      <c r="GZ14" s="200" t="s">
        <v>92</v>
      </c>
      <c r="HA14" s="200" t="s">
        <v>93</v>
      </c>
      <c r="HB14" s="200" t="s">
        <v>93</v>
      </c>
      <c r="HC14" s="200" t="s">
        <v>93</v>
      </c>
      <c r="HD14" s="200" t="s">
        <v>93</v>
      </c>
      <c r="HE14" s="200" t="s">
        <v>93</v>
      </c>
      <c r="HF14" s="200" t="s">
        <v>93</v>
      </c>
      <c r="HG14" s="200" t="s">
        <v>93</v>
      </c>
      <c r="HH14" s="200" t="s">
        <v>93</v>
      </c>
      <c r="HI14" s="200" t="s">
        <v>93</v>
      </c>
      <c r="HJ14" s="200" t="s">
        <v>93</v>
      </c>
      <c r="HK14" s="200" t="s">
        <v>93</v>
      </c>
      <c r="HL14" s="200" t="s">
        <v>93</v>
      </c>
      <c r="HM14" s="200" t="s">
        <v>93</v>
      </c>
      <c r="HN14" s="200" t="s">
        <v>93</v>
      </c>
      <c r="HO14" s="200" t="s">
        <v>93</v>
      </c>
      <c r="HP14" s="200" t="s">
        <v>93</v>
      </c>
      <c r="HQ14" s="200" t="s">
        <v>93</v>
      </c>
      <c r="HR14" s="200" t="s">
        <v>93</v>
      </c>
      <c r="HS14" s="200" t="s">
        <v>93</v>
      </c>
      <c r="HT14" s="200" t="s">
        <v>93</v>
      </c>
      <c r="HU14" s="200" t="s">
        <v>93</v>
      </c>
      <c r="HV14" s="200" t="s">
        <v>93</v>
      </c>
      <c r="HW14" s="200" t="s">
        <v>93</v>
      </c>
      <c r="HX14" s="200" t="s">
        <v>93</v>
      </c>
      <c r="HY14" s="200" t="s">
        <v>93</v>
      </c>
      <c r="HZ14" s="200" t="s">
        <v>93</v>
      </c>
      <c r="IA14" s="200" t="s">
        <v>93</v>
      </c>
      <c r="IB14" s="200" t="s">
        <v>93</v>
      </c>
      <c r="IC14" s="200" t="s">
        <v>93</v>
      </c>
      <c r="ID14" s="200" t="s">
        <v>93</v>
      </c>
      <c r="IE14" s="200" t="s">
        <v>93</v>
      </c>
      <c r="IF14" s="200" t="s">
        <v>93</v>
      </c>
      <c r="IG14" s="200" t="s">
        <v>93</v>
      </c>
      <c r="IH14" s="200" t="s">
        <v>93</v>
      </c>
      <c r="II14" s="200" t="s">
        <v>93</v>
      </c>
      <c r="IJ14" s="200" t="s">
        <v>93</v>
      </c>
      <c r="IK14" s="200" t="s">
        <v>93</v>
      </c>
      <c r="IL14" s="200" t="s">
        <v>93</v>
      </c>
      <c r="IM14" s="200" t="s">
        <v>93</v>
      </c>
      <c r="IN14" s="200" t="s">
        <v>93</v>
      </c>
      <c r="IO14" s="200" t="s">
        <v>93</v>
      </c>
      <c r="IP14" s="200" t="s">
        <v>93</v>
      </c>
      <c r="IQ14" s="200" t="s">
        <v>93</v>
      </c>
      <c r="IR14" s="200" t="s">
        <v>93</v>
      </c>
      <c r="IS14" s="200" t="s">
        <v>93</v>
      </c>
      <c r="IT14" s="200" t="s">
        <v>93</v>
      </c>
      <c r="IU14" s="200" t="s">
        <v>93</v>
      </c>
      <c r="IV14" s="200" t="s">
        <v>93</v>
      </c>
      <c r="IW14" s="200" t="s">
        <v>93</v>
      </c>
      <c r="IX14" s="200" t="s">
        <v>93</v>
      </c>
      <c r="IY14" s="200" t="s">
        <v>93</v>
      </c>
      <c r="IZ14" s="200" t="s">
        <v>93</v>
      </c>
      <c r="JA14" s="200" t="s">
        <v>93</v>
      </c>
      <c r="JB14" s="200" t="s">
        <v>93</v>
      </c>
      <c r="JC14" s="200" t="s">
        <v>93</v>
      </c>
      <c r="JD14" s="200" t="s">
        <v>93</v>
      </c>
      <c r="JE14" s="200" t="s">
        <v>93</v>
      </c>
      <c r="JF14" s="200" t="s">
        <v>93</v>
      </c>
      <c r="JG14" s="200" t="s">
        <v>93</v>
      </c>
      <c r="JH14" s="200" t="s">
        <v>93</v>
      </c>
      <c r="JI14" s="200" t="s">
        <v>93</v>
      </c>
      <c r="JJ14" s="200" t="s">
        <v>93</v>
      </c>
      <c r="JK14" s="200" t="s">
        <v>93</v>
      </c>
      <c r="JL14" s="200" t="s">
        <v>93</v>
      </c>
      <c r="JM14" s="200" t="s">
        <v>93</v>
      </c>
      <c r="JN14" s="15" t="s">
        <v>9</v>
      </c>
      <c r="JO14" s="16" t="s">
        <v>9</v>
      </c>
      <c r="JP14" s="15" t="s">
        <v>9</v>
      </c>
      <c r="JQ14" s="99"/>
      <c r="JR14" s="99"/>
      <c r="JS14" s="99"/>
      <c r="JT14" s="99"/>
      <c r="JU14" s="99"/>
      <c r="JV14" s="99"/>
      <c r="JW14" s="200"/>
      <c r="JX14" s="201" t="s">
        <v>9</v>
      </c>
    </row>
    <row s="96" customFormat="1" customHeight="1" ht="0.75" hidden="1">
      <c r="A15" s="96"/>
      <c r="B15" s="103" t="s">
        <v>34</v>
      </c>
      <c r="C15" s="96"/>
      <c r="D15" s="96"/>
      <c r="E15" s="203" t="s">
        <v>9</v>
      </c>
      <c r="F15" s="204" t="s">
        <v>9</v>
      </c>
      <c r="G15" s="205" t="s">
        <v>34</v>
      </c>
      <c r="H15" s="206"/>
      <c r="I15" s="207">
        <v>0</v>
      </c>
      <c r="J15" s="208"/>
      <c r="K15" s="563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9"/>
      <c r="CC15" s="209"/>
      <c r="CD15" s="209"/>
      <c r="CE15" s="209"/>
      <c r="CF15" s="209"/>
      <c r="CG15" s="209"/>
      <c r="CH15" s="209"/>
      <c r="CI15" s="209"/>
      <c r="CJ15" s="209"/>
      <c r="CK15" s="209"/>
      <c r="CL15" s="209"/>
      <c r="CM15" s="209"/>
      <c r="CN15" s="209"/>
      <c r="CO15" s="209"/>
      <c r="CP15" s="209"/>
      <c r="CQ15" s="209"/>
      <c r="CR15" s="209"/>
      <c r="CS15" s="209"/>
      <c r="CT15" s="209"/>
      <c r="CU15" s="209"/>
      <c r="CV15" s="209"/>
      <c r="CW15" s="209"/>
      <c r="CX15" s="209"/>
      <c r="CY15" s="209"/>
      <c r="CZ15" s="209"/>
      <c r="DA15" s="209"/>
      <c r="DB15" s="209"/>
      <c r="DC15" s="209"/>
      <c r="DD15" s="209"/>
      <c r="DE15" s="209"/>
      <c r="DF15" s="209"/>
      <c r="DG15" s="209"/>
      <c r="DH15" s="209"/>
      <c r="DI15" s="209"/>
      <c r="DJ15" s="209"/>
      <c r="DK15" s="209"/>
      <c r="DL15" s="209"/>
      <c r="DM15" s="209"/>
      <c r="DN15" s="209"/>
      <c r="DO15" s="209"/>
      <c r="DP15" s="209"/>
      <c r="DQ15" s="209"/>
      <c r="DR15" s="209"/>
      <c r="DS15" s="209"/>
      <c r="DT15" s="209"/>
      <c r="DU15" s="209"/>
      <c r="DV15" s="209"/>
      <c r="DW15" s="209"/>
      <c r="DX15" s="209"/>
      <c r="DY15" s="209"/>
      <c r="DZ15" s="209"/>
      <c r="EA15" s="209"/>
      <c r="EB15" s="209"/>
      <c r="EC15" s="209"/>
      <c r="ED15" s="209"/>
      <c r="EE15" s="209"/>
      <c r="EF15" s="209"/>
      <c r="EG15" s="209"/>
      <c r="EH15" s="209"/>
      <c r="EI15" s="209"/>
      <c r="EJ15" s="209"/>
      <c r="EK15" s="209"/>
      <c r="EL15" s="209"/>
      <c r="EM15" s="209"/>
      <c r="EN15" s="209"/>
      <c r="EO15" s="209"/>
      <c r="EP15" s="209"/>
      <c r="EQ15" s="209"/>
      <c r="ER15" s="209"/>
      <c r="ES15" s="209"/>
      <c r="ET15" s="209"/>
      <c r="EU15" s="209"/>
      <c r="EV15" s="209"/>
      <c r="EW15" s="209"/>
      <c r="EX15" s="209"/>
      <c r="EY15" s="209"/>
      <c r="EZ15" s="209"/>
      <c r="FA15" s="209"/>
      <c r="FB15" s="209"/>
      <c r="FC15" s="209"/>
      <c r="FD15" s="209"/>
      <c r="FE15" s="209"/>
      <c r="FF15" s="209"/>
      <c r="FG15" s="209"/>
      <c r="FH15" s="209"/>
      <c r="FI15" s="209"/>
      <c r="FJ15" s="209"/>
      <c r="FK15" s="209"/>
      <c r="FL15" s="209"/>
      <c r="FM15" s="209"/>
      <c r="FN15" s="209"/>
      <c r="FO15" s="209"/>
      <c r="FP15" s="209"/>
      <c r="FQ15" s="209"/>
      <c r="FR15" s="209"/>
      <c r="FS15" s="209"/>
      <c r="FT15" s="209"/>
      <c r="FU15" s="209"/>
      <c r="FV15" s="209"/>
      <c r="FW15" s="209"/>
      <c r="FX15" s="209"/>
      <c r="FY15" s="209"/>
      <c r="FZ15" s="209"/>
      <c r="GA15" s="209"/>
      <c r="GB15" s="209"/>
      <c r="GC15" s="209"/>
      <c r="GD15" s="209"/>
      <c r="GE15" s="209"/>
      <c r="GF15" s="209"/>
      <c r="GG15" s="209"/>
      <c r="GH15" s="209"/>
      <c r="GI15" s="209"/>
      <c r="GJ15" s="209"/>
      <c r="GK15" s="209"/>
      <c r="GL15" s="209"/>
      <c r="GM15" s="209"/>
      <c r="GN15" s="209"/>
      <c r="GO15" s="209"/>
      <c r="GP15" s="209"/>
      <c r="GQ15" s="209"/>
      <c r="GR15" s="209"/>
      <c r="GS15" s="209"/>
      <c r="GT15" s="209"/>
      <c r="GU15" s="209"/>
      <c r="GV15" s="209"/>
      <c r="GW15" s="209"/>
      <c r="GX15" s="209"/>
      <c r="GY15" s="209"/>
      <c r="GZ15" s="209"/>
      <c r="HA15" s="209"/>
      <c r="HB15" s="209"/>
      <c r="HC15" s="209"/>
      <c r="HD15" s="209"/>
      <c r="HE15" s="209"/>
      <c r="HF15" s="209"/>
      <c r="HG15" s="209"/>
      <c r="HH15" s="209"/>
      <c r="HI15" s="209"/>
      <c r="HJ15" s="209"/>
      <c r="HK15" s="209"/>
      <c r="HL15" s="209"/>
      <c r="HM15" s="209"/>
      <c r="HN15" s="209"/>
      <c r="HO15" s="209"/>
      <c r="HP15" s="209"/>
      <c r="HQ15" s="209"/>
      <c r="HR15" s="209"/>
      <c r="HS15" s="209"/>
      <c r="HT15" s="209"/>
      <c r="HU15" s="209"/>
      <c r="HV15" s="209"/>
      <c r="HW15" s="209"/>
      <c r="HX15" s="209"/>
      <c r="HY15" s="209"/>
      <c r="HZ15" s="209"/>
      <c r="IA15" s="209"/>
      <c r="IB15" s="209"/>
      <c r="IC15" s="209"/>
      <c r="ID15" s="209"/>
      <c r="IE15" s="209"/>
      <c r="IF15" s="209"/>
      <c r="IG15" s="209"/>
      <c r="IH15" s="209"/>
      <c r="II15" s="209"/>
      <c r="IJ15" s="209"/>
      <c r="IK15" s="209"/>
      <c r="IL15" s="209"/>
      <c r="IM15" s="209"/>
      <c r="IN15" s="209"/>
      <c r="IO15" s="209"/>
      <c r="IP15" s="209"/>
      <c r="IQ15" s="209"/>
      <c r="IR15" s="209"/>
      <c r="IS15" s="209"/>
      <c r="IT15" s="209"/>
      <c r="IU15" s="209"/>
      <c r="IV15" s="209"/>
      <c r="IW15" s="209"/>
      <c r="IX15" s="209"/>
      <c r="IY15" s="209"/>
      <c r="IZ15" s="209"/>
      <c r="JA15" s="209"/>
      <c r="JB15" s="209"/>
      <c r="JC15" s="209"/>
      <c r="JD15" s="209"/>
      <c r="JE15" s="209"/>
      <c r="JF15" s="209"/>
      <c r="JG15" s="209"/>
      <c r="JH15" s="209"/>
      <c r="JI15" s="209"/>
      <c r="JJ15" s="209"/>
      <c r="JK15" s="209"/>
      <c r="JL15" s="209"/>
      <c r="JM15" s="209"/>
      <c r="JN15" s="96"/>
      <c r="JO15" s="96"/>
      <c r="JP15" s="96"/>
      <c r="JQ15" s="96"/>
      <c r="JR15" s="105">
        <f>Главная!F$22="да"</f>
        <v>0</v>
      </c>
      <c r="JS15" s="96"/>
      <c r="JT15" s="96"/>
      <c r="JU15" s="96"/>
      <c r="JV15" s="96"/>
      <c r="JW15" s="209"/>
      <c r="JX15" s="174"/>
    </row>
    <row s="96" customFormat="1" customHeight="1" ht="44.25" hidden="1">
      <c r="A16" s="96"/>
      <c r="B16" s="103" t="s">
        <v>9</v>
      </c>
      <c r="C16" s="189" t="s">
        <v>160</v>
      </c>
      <c r="D16" s="96"/>
      <c r="E16" s="203"/>
      <c r="F16" s="204" t="s">
        <v>9</v>
      </c>
      <c r="G16" s="205" t="s">
        <v>9</v>
      </c>
      <c r="H16" s="210" t="s">
        <v>9</v>
      </c>
      <c r="I16" s="204" t="s">
        <v>81</v>
      </c>
      <c r="J16" s="208" t="s">
        <v>160</v>
      </c>
      <c r="K16" s="564" t="s">
        <v>161</v>
      </c>
      <c r="L16" s="212"/>
      <c r="M16" s="212"/>
      <c r="N16" s="213">
        <f>'Плановые значения'!L11</f>
        <v>100</v>
      </c>
      <c r="O16" s="213">
        <f>'Плановые значения'!M11</f>
        <v>100</v>
      </c>
      <c r="P16" s="213">
        <f>'Плановые значения'!N11</f>
        <v>100</v>
      </c>
      <c r="Q16" s="213">
        <f>'Плановые значения'!O11</f>
        <v>100</v>
      </c>
      <c r="R16" s="213">
        <f>'Плановые значения'!P11</f>
        <v>100</v>
      </c>
      <c r="S16" s="213">
        <f>'Плановые значения'!Q11</f>
        <v>100</v>
      </c>
      <c r="T16" s="213">
        <f>'Плановые значения'!R11</f>
        <v>100</v>
      </c>
      <c r="U16" s="213">
        <f>'Плановые значения'!S11</f>
        <v>100</v>
      </c>
      <c r="V16" s="213">
        <f>'Плановые значения'!T11</f>
        <v>100</v>
      </c>
      <c r="W16" s="213">
        <f>'Плановые значения'!U11</f>
        <v>100</v>
      </c>
      <c r="X16" s="213">
        <v>100</v>
      </c>
      <c r="Y16" s="213">
        <v>100</v>
      </c>
      <c r="Z16" s="213">
        <v>100</v>
      </c>
      <c r="AA16" s="213">
        <v>100</v>
      </c>
      <c r="AB16" s="213">
        <v>100</v>
      </c>
      <c r="AC16" s="213">
        <v>100</v>
      </c>
      <c r="AD16" s="213">
        <v>100</v>
      </c>
      <c r="AE16" s="213">
        <f>'Плановые значения'!AC11</f>
        <v>0</v>
      </c>
      <c r="AF16" s="213">
        <f>'Плановые значения'!AD11</f>
        <v>0</v>
      </c>
      <c r="AG16" s="213">
        <f>'Плановые значения'!AE11</f>
        <v>0</v>
      </c>
      <c r="AH16" s="213">
        <f>'Плановые значения'!AF11</f>
        <v>0</v>
      </c>
      <c r="AI16" s="213">
        <f>'Плановые значения'!AG11</f>
        <v>0</v>
      </c>
      <c r="AJ16" s="213">
        <f>'Плановые значения'!AH11</f>
        <v>0</v>
      </c>
      <c r="AK16" s="213">
        <f>'Плановые значения'!AI11</f>
        <v>0</v>
      </c>
      <c r="AL16" s="213">
        <f>'Плановые значения'!AJ11</f>
        <v>0</v>
      </c>
      <c r="AM16" s="213">
        <f>'Плановые значения'!AK11</f>
        <v>0</v>
      </c>
      <c r="AN16" s="213">
        <f>'Плановые значения'!AL11</f>
        <v>0</v>
      </c>
      <c r="AO16" s="213">
        <f>'Плановые значения'!AM11</f>
        <v>0</v>
      </c>
      <c r="AP16" s="213">
        <f>'Плановые значения'!AN11</f>
        <v>0</v>
      </c>
      <c r="AQ16" s="213">
        <f>'Плановые значения'!AO11</f>
        <v>0</v>
      </c>
      <c r="AR16" s="213">
        <f>'Плановые значения'!AP11</f>
        <v>0</v>
      </c>
      <c r="AS16" s="213">
        <f>'Плановые значения'!AQ11</f>
        <v>0</v>
      </c>
      <c r="AT16" s="213">
        <f>'Плановые значения'!AR11</f>
        <v>0</v>
      </c>
      <c r="AU16" s="213">
        <f>'Плановые значения'!AS11</f>
        <v>0</v>
      </c>
      <c r="AV16" s="213">
        <f>'Плановые значения'!AT11</f>
        <v>0</v>
      </c>
      <c r="AW16" s="213">
        <f>'Плановые значения'!AU11</f>
        <v>0</v>
      </c>
      <c r="AX16" s="213">
        <f>'Плановые значения'!AV11</f>
        <v>0</v>
      </c>
      <c r="AY16" s="213">
        <f>'Плановые значения'!AW11</f>
        <v>0</v>
      </c>
      <c r="AZ16" s="213">
        <f>'Плановые значения'!AX11</f>
        <v>0</v>
      </c>
      <c r="BA16" s="213">
        <f>'Плановые значения'!AY11</f>
        <v>0</v>
      </c>
      <c r="BB16" s="213">
        <f>'Плановые значения'!AZ11</f>
        <v>0</v>
      </c>
      <c r="BC16" s="213">
        <f>'Плановые значения'!BA11</f>
        <v>0</v>
      </c>
      <c r="BD16" s="213">
        <f>'Плановые значения'!BB11</f>
        <v>0</v>
      </c>
      <c r="BE16" s="213">
        <f>'Плановые значения'!BC11</f>
        <v>0</v>
      </c>
      <c r="BF16" s="213">
        <f>'Плановые значения'!BD11</f>
        <v>0</v>
      </c>
      <c r="BG16" s="213">
        <f>'Плановые значения'!BE11</f>
        <v>0</v>
      </c>
      <c r="BH16" s="213">
        <f>'Плановые значения'!BF11</f>
        <v>0</v>
      </c>
      <c r="BI16" s="213">
        <f>'Плановые значения'!BG11</f>
        <v>0</v>
      </c>
      <c r="BJ16" s="213">
        <f>'Плановые значения'!BH11</f>
        <v>0</v>
      </c>
      <c r="BK16" s="213">
        <f>'Плановые значения'!BI11</f>
        <v>0</v>
      </c>
      <c r="BL16" s="213">
        <f>'Плановые значения'!BJ11</f>
        <v>0</v>
      </c>
      <c r="BM16" s="213">
        <f>'Плановые значения'!BK11</f>
        <v>0</v>
      </c>
      <c r="BN16" s="213">
        <f>'Плановые значения'!BL11</f>
        <v>0</v>
      </c>
      <c r="BO16" s="213">
        <f>'Плановые значения'!BM11</f>
        <v>0</v>
      </c>
      <c r="BP16" s="213">
        <f>'Плановые значения'!BN11</f>
        <v>0</v>
      </c>
      <c r="BQ16" s="213">
        <f>'Плановые значения'!BO11</f>
        <v>0</v>
      </c>
      <c r="BR16" s="213">
        <f>'Плановые значения'!BP11</f>
        <v>0</v>
      </c>
      <c r="BS16" s="213">
        <f>'Плановые значения'!BQ11</f>
        <v>0</v>
      </c>
      <c r="BT16" s="213">
        <f>'Плановые значения'!BR11</f>
        <v>0</v>
      </c>
      <c r="BU16" s="213">
        <f>'Плановые значения'!BS11</f>
        <v>0</v>
      </c>
      <c r="BV16" s="213">
        <f>'Плановые значения'!BT11</f>
        <v>0</v>
      </c>
      <c r="BW16" s="213">
        <f>'Плановые значения'!BU11</f>
        <v>0</v>
      </c>
      <c r="BX16" s="213">
        <f>'Плановые значения'!BV11</f>
        <v>0</v>
      </c>
      <c r="BY16" s="213">
        <f>'Плановые значения'!BW11</f>
        <v>0</v>
      </c>
      <c r="BZ16" s="213">
        <f>'Плановые значения'!BX11</f>
        <v>0</v>
      </c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  <c r="EG16" s="211"/>
      <c r="EH16" s="211"/>
      <c r="EI16" s="211"/>
      <c r="EJ16" s="211"/>
      <c r="EK16" s="211"/>
      <c r="EL16" s="211"/>
      <c r="EM16" s="211"/>
      <c r="EN16" s="213">
        <f>CA16-N16</f>
        <v>-100</v>
      </c>
      <c r="EO16" s="213">
        <f>CB16-O16</f>
        <v>-100</v>
      </c>
      <c r="EP16" s="213">
        <f>CC16-P16</f>
        <v>-100</v>
      </c>
      <c r="EQ16" s="213">
        <f>CD16-Q16</f>
        <v>-100</v>
      </c>
      <c r="ER16" s="213">
        <f>CE16-R16</f>
        <v>-100</v>
      </c>
      <c r="ES16" s="213">
        <f>CF16-S16</f>
        <v>-100</v>
      </c>
      <c r="ET16" s="213">
        <f>CG16-T16</f>
        <v>-100</v>
      </c>
      <c r="EU16" s="213">
        <f>CH16-U16</f>
        <v>-100</v>
      </c>
      <c r="EV16" s="213">
        <f>CI16-V16</f>
        <v>-100</v>
      </c>
      <c r="EW16" s="213">
        <f>CJ16-W16</f>
        <v>-100</v>
      </c>
      <c r="EX16" s="213">
        <f>CK16-X16</f>
        <v>-100</v>
      </c>
      <c r="EY16" s="213">
        <f>CL16-Y16</f>
        <v>-100</v>
      </c>
      <c r="EZ16" s="213">
        <f>CM16-Z16</f>
        <v>-100</v>
      </c>
      <c r="FA16" s="213">
        <f>CN16-AA16</f>
        <v>-100</v>
      </c>
      <c r="FB16" s="213">
        <f>CO16-AB16</f>
        <v>-100</v>
      </c>
      <c r="FC16" s="213">
        <f>CP16-AC16</f>
        <v>-100</v>
      </c>
      <c r="FD16" s="213">
        <f>CQ16-AD16</f>
        <v>-100</v>
      </c>
      <c r="FE16" s="213">
        <f>CR16-AE16</f>
        <v>0</v>
      </c>
      <c r="FF16" s="213">
        <f>CS16-AF16</f>
        <v>0</v>
      </c>
      <c r="FG16" s="213">
        <f>CT16-AG16</f>
        <v>0</v>
      </c>
      <c r="FH16" s="213">
        <f>CU16-AH16</f>
        <v>0</v>
      </c>
      <c r="FI16" s="213">
        <f>CV16-AI16</f>
        <v>0</v>
      </c>
      <c r="FJ16" s="213">
        <f>CW16-AJ16</f>
        <v>0</v>
      </c>
      <c r="FK16" s="213">
        <f>CX16-AK16</f>
        <v>0</v>
      </c>
      <c r="FL16" s="213">
        <f>CY16-AL16</f>
        <v>0</v>
      </c>
      <c r="FM16" s="213">
        <f>CZ16-AM16</f>
        <v>0</v>
      </c>
      <c r="FN16" s="213">
        <f>DA16-AN16</f>
        <v>0</v>
      </c>
      <c r="FO16" s="213">
        <f>DB16-AO16</f>
        <v>0</v>
      </c>
      <c r="FP16" s="213">
        <f>DC16-AP16</f>
        <v>0</v>
      </c>
      <c r="FQ16" s="213">
        <f>DD16-AQ16</f>
        <v>0</v>
      </c>
      <c r="FR16" s="213">
        <f>DE16-AR16</f>
        <v>0</v>
      </c>
      <c r="FS16" s="213">
        <f>DF16-AS16</f>
        <v>0</v>
      </c>
      <c r="FT16" s="213">
        <f>DG16-AT16</f>
        <v>0</v>
      </c>
      <c r="FU16" s="213">
        <f>DH16-AU16</f>
        <v>0</v>
      </c>
      <c r="FV16" s="213">
        <f>DI16-AV16</f>
        <v>0</v>
      </c>
      <c r="FW16" s="213">
        <f>DJ16-AW16</f>
        <v>0</v>
      </c>
      <c r="FX16" s="213">
        <f>DK16-AX16</f>
        <v>0</v>
      </c>
      <c r="FY16" s="213">
        <f>DL16-AY16</f>
        <v>0</v>
      </c>
      <c r="FZ16" s="213">
        <f>DM16-AZ16</f>
        <v>0</v>
      </c>
      <c r="GA16" s="213">
        <f>DN16-BA16</f>
        <v>0</v>
      </c>
      <c r="GB16" s="213">
        <f>DO16-BB16</f>
        <v>0</v>
      </c>
      <c r="GC16" s="213">
        <f>DP16-BC16</f>
        <v>0</v>
      </c>
      <c r="GD16" s="213">
        <f>DQ16-BD16</f>
        <v>0</v>
      </c>
      <c r="GE16" s="213">
        <f>DR16-BE16</f>
        <v>0</v>
      </c>
      <c r="GF16" s="213">
        <f>DS16-BF16</f>
        <v>0</v>
      </c>
      <c r="GG16" s="213">
        <f>DT16-BG16</f>
        <v>0</v>
      </c>
      <c r="GH16" s="213">
        <f>DU16-BH16</f>
        <v>0</v>
      </c>
      <c r="GI16" s="213">
        <f>DV16-BI16</f>
        <v>0</v>
      </c>
      <c r="GJ16" s="213">
        <f>DW16-BJ16</f>
        <v>0</v>
      </c>
      <c r="GK16" s="213">
        <f>DX16-BK16</f>
        <v>0</v>
      </c>
      <c r="GL16" s="213">
        <f>DY16-BL16</f>
        <v>0</v>
      </c>
      <c r="GM16" s="213">
        <f>DZ16-BM16</f>
        <v>0</v>
      </c>
      <c r="GN16" s="213">
        <f>EA16-BN16</f>
        <v>0</v>
      </c>
      <c r="GO16" s="213">
        <f>EB16-BO16</f>
        <v>0</v>
      </c>
      <c r="GP16" s="213">
        <f>EC16-BP16</f>
        <v>0</v>
      </c>
      <c r="GQ16" s="213">
        <f>ED16-BQ16</f>
        <v>0</v>
      </c>
      <c r="GR16" s="213">
        <f>EE16-BR16</f>
        <v>0</v>
      </c>
      <c r="GS16" s="213">
        <f>EF16-BS16</f>
        <v>0</v>
      </c>
      <c r="GT16" s="213">
        <f>EG16-BT16</f>
        <v>0</v>
      </c>
      <c r="GU16" s="213">
        <f>EH16-BU16</f>
        <v>0</v>
      </c>
      <c r="GV16" s="213">
        <f>EI16-BV16</f>
        <v>0</v>
      </c>
      <c r="GW16" s="213">
        <f>EJ16-BW16</f>
        <v>0</v>
      </c>
      <c r="GX16" s="213">
        <f>EK16-BX16</f>
        <v>0</v>
      </c>
      <c r="GY16" s="213">
        <f>EL16-BY16</f>
        <v>0</v>
      </c>
      <c r="GZ16" s="213">
        <f>EM16-BZ16</f>
        <v>0</v>
      </c>
      <c r="HA16" s="213">
        <f>IF(CA16=0,0,IF(EN16&gt;=100,0,EN16/CA16*100))</f>
        <v>0</v>
      </c>
      <c r="HB16" s="213">
        <f>IF(CB16=0,0,IF(EO16&gt;=100,0,EO16/CB16*100))</f>
        <v>0</v>
      </c>
      <c r="HC16" s="213">
        <f>IF(CC16=0,0,IF(EP16&gt;=100,0,EP16/CC16*100))</f>
        <v>0</v>
      </c>
      <c r="HD16" s="213">
        <f>IF(CD16=0,0,IF(EQ16&gt;=100,0,EQ16/CD16*100))</f>
        <v>0</v>
      </c>
      <c r="HE16" s="213">
        <f>IF(CE16=0,0,IF(ER16&gt;=100,0,ER16/CE16*100))</f>
        <v>0</v>
      </c>
      <c r="HF16" s="213">
        <f>IF(CF16=0,0,IF(ES16&gt;=100,0,ES16/CF16*100))</f>
        <v>0</v>
      </c>
      <c r="HG16" s="213">
        <f>IF(CG16=0,0,IF(ET16&gt;=100,0,ET16/CG16*100))</f>
        <v>0</v>
      </c>
      <c r="HH16" s="213">
        <f>IF(CH16=0,0,IF(EU16&gt;=100,0,EU16/CH16*100))</f>
        <v>0</v>
      </c>
      <c r="HI16" s="213">
        <f>IF(CI16=0,0,IF(EV16&gt;=100,0,EV16/CI16*100))</f>
        <v>0</v>
      </c>
      <c r="HJ16" s="213">
        <f>IF(CJ16=0,0,IF(EW16&gt;=100,0,EW16/CJ16*100))</f>
        <v>0</v>
      </c>
      <c r="HK16" s="213">
        <f>IF(CK16=0,0,IF(EX16&gt;=100,0,EX16/CK16*100))</f>
        <v>0</v>
      </c>
      <c r="HL16" s="213">
        <f>IF(CL16=0,0,IF(EY16&gt;=100,0,EY16/CL16*100))</f>
        <v>0</v>
      </c>
      <c r="HM16" s="213">
        <f>IF(CM16=0,0,IF(EZ16&gt;=100,0,EZ16/CM16*100))</f>
        <v>0</v>
      </c>
      <c r="HN16" s="213">
        <f>IF(CN16=0,0,IF(FA16&gt;=100,0,FA16/CN16*100))</f>
        <v>0</v>
      </c>
      <c r="HO16" s="213">
        <f>IF(CO16=0,0,IF(FB16&gt;=100,0,FB16/CO16*100))</f>
        <v>0</v>
      </c>
      <c r="HP16" s="213">
        <f>IF(CP16=0,0,IF(FC16&gt;=100,0,FC16/CP16*100))</f>
        <v>0</v>
      </c>
      <c r="HQ16" s="213">
        <f>IF(CQ16=0,0,IF(FD16&gt;=100,0,FD16/CQ16*100))</f>
        <v>0</v>
      </c>
      <c r="HR16" s="213">
        <f>IF(CR16=0,0,IF(FE16&gt;=100,0,FE16/CR16*100))</f>
        <v>0</v>
      </c>
      <c r="HS16" s="213">
        <f>IF(CS16=0,0,IF(FF16&gt;=100,0,FF16/CS16*100))</f>
        <v>0</v>
      </c>
      <c r="HT16" s="213">
        <f>IF(CT16=0,0,IF(FG16&gt;=100,0,FG16/CT16*100))</f>
        <v>0</v>
      </c>
      <c r="HU16" s="213">
        <f>IF(CU16=0,0,IF(FH16&gt;=100,0,FH16/CU16*100))</f>
        <v>0</v>
      </c>
      <c r="HV16" s="213">
        <f>IF(CV16=0,0,IF(FI16&gt;=100,0,FI16/CV16*100))</f>
        <v>0</v>
      </c>
      <c r="HW16" s="213">
        <f>IF(CW16=0,0,IF(FJ16&gt;=100,0,FJ16/CW16*100))</f>
        <v>0</v>
      </c>
      <c r="HX16" s="213">
        <f>IF(CX16=0,0,IF(FK16&gt;=100,0,FK16/CX16*100))</f>
        <v>0</v>
      </c>
      <c r="HY16" s="213">
        <f>IF(CY16=0,0,IF(FL16&gt;=100,0,FL16/CY16*100))</f>
        <v>0</v>
      </c>
      <c r="HZ16" s="213">
        <f>IF(CZ16=0,0,IF(FM16&gt;=100,0,FM16/CZ16*100))</f>
        <v>0</v>
      </c>
      <c r="IA16" s="213">
        <f>IF(DA16=0,0,IF(FN16&gt;=100,0,FN16/DA16*100))</f>
        <v>0</v>
      </c>
      <c r="IB16" s="213">
        <f>IF(DB16=0,0,IF(FO16&gt;=100,0,FO16/DB16*100))</f>
        <v>0</v>
      </c>
      <c r="IC16" s="213">
        <f>IF(DC16=0,0,IF(FP16&gt;=100,0,FP16/DC16*100))</f>
        <v>0</v>
      </c>
      <c r="ID16" s="213">
        <f>IF(DD16=0,0,IF(FQ16&gt;=100,0,FQ16/DD16*100))</f>
        <v>0</v>
      </c>
      <c r="IE16" s="213">
        <f>IF(DE16=0,0,IF(FR16&gt;=100,0,FR16/DE16*100))</f>
        <v>0</v>
      </c>
      <c r="IF16" s="213">
        <f>IF(DF16=0,0,IF(FS16&gt;=100,0,FS16/DF16*100))</f>
        <v>0</v>
      </c>
      <c r="IG16" s="213">
        <f>IF(DG16=0,0,IF(FT16&gt;=100,0,FT16/DG16*100))</f>
        <v>0</v>
      </c>
      <c r="IH16" s="213">
        <f>IF(DH16=0,0,IF(FU16&gt;=100,0,FU16/DH16*100))</f>
        <v>0</v>
      </c>
      <c r="II16" s="213">
        <f>IF(DI16=0,0,IF(FV16&gt;=100,0,FV16/DI16*100))</f>
        <v>0</v>
      </c>
      <c r="IJ16" s="213">
        <f>IF(DJ16=0,0,IF(FW16&gt;=100,0,FW16/DJ16*100))</f>
        <v>0</v>
      </c>
      <c r="IK16" s="213">
        <f>IF(DK16=0,0,IF(FX16&gt;=100,0,FX16/DK16*100))</f>
        <v>0</v>
      </c>
      <c r="IL16" s="213">
        <f>IF(DL16=0,0,IF(FY16&gt;=100,0,FY16/DL16*100))</f>
        <v>0</v>
      </c>
      <c r="IM16" s="213">
        <f>IF(DM16=0,0,IF(FZ16&gt;=100,0,FZ16/DM16*100))</f>
        <v>0</v>
      </c>
      <c r="IN16" s="213">
        <f>IF(DN16=0,0,IF(GA16&gt;=100,0,GA16/DN16*100))</f>
        <v>0</v>
      </c>
      <c r="IO16" s="213">
        <f>IF(DO16=0,0,IF(GB16&gt;=100,0,GB16/DO16*100))</f>
        <v>0</v>
      </c>
      <c r="IP16" s="213">
        <f>IF(DP16=0,0,IF(GC16&gt;=100,0,GC16/DP16*100))</f>
        <v>0</v>
      </c>
      <c r="IQ16" s="213">
        <f>IF(DQ16=0,0,IF(GD16&gt;=100,0,GD16/DQ16*100))</f>
        <v>0</v>
      </c>
      <c r="IR16" s="213">
        <f>IF(DR16=0,0,IF(GE16&gt;=100,0,GE16/DR16*100))</f>
        <v>0</v>
      </c>
      <c r="IS16" s="213">
        <f>IF(DS16=0,0,IF(GF16&gt;=100,0,GF16/DS16*100))</f>
        <v>0</v>
      </c>
      <c r="IT16" s="213">
        <f>IF(DT16=0,0,IF(GG16&gt;=100,0,GG16/DT16*100))</f>
        <v>0</v>
      </c>
      <c r="IU16" s="213">
        <f>IF(DU16=0,0,IF(GH16&gt;=100,0,GH16/DU16*100))</f>
        <v>0</v>
      </c>
      <c r="IV16" s="213">
        <f>IF(DV16=0,0,IF(GI16&gt;=100,0,GI16/DV16*100))</f>
        <v>0</v>
      </c>
      <c r="IW16" s="213">
        <f>IF(DW16=0,0,IF(GJ16&gt;=100,0,GJ16/DW16*100))</f>
        <v>0</v>
      </c>
      <c r="IX16" s="213">
        <f>IF(DX16=0,0,IF(GK16&gt;=100,0,GK16/DX16*100))</f>
        <v>0</v>
      </c>
      <c r="IY16" s="213">
        <f>IF(DY16=0,0,IF(GL16&gt;=100,0,GL16/DY16*100))</f>
        <v>0</v>
      </c>
      <c r="IZ16" s="213">
        <f>IF(DZ16=0,0,IF(GM16&gt;=100,0,GM16/DZ16*100))</f>
        <v>0</v>
      </c>
      <c r="JA16" s="213">
        <f>IF(EA16=0,0,IF(GN16&gt;=100,0,GN16/EA16*100))</f>
        <v>0</v>
      </c>
      <c r="JB16" s="213">
        <f>IF(EB16=0,0,IF(GO16&gt;=100,0,GO16/EB16*100))</f>
        <v>0</v>
      </c>
      <c r="JC16" s="213">
        <f>IF(EC16=0,0,IF(GP16&gt;=100,0,GP16/EC16*100))</f>
        <v>0</v>
      </c>
      <c r="JD16" s="213">
        <f>IF(ED16=0,0,IF(GQ16&gt;=100,0,GQ16/ED16*100))</f>
        <v>0</v>
      </c>
      <c r="JE16" s="213">
        <f>IF(EE16=0,0,IF(GR16&gt;=100,0,GR16/EE16*100))</f>
        <v>0</v>
      </c>
      <c r="JF16" s="213">
        <f>IF(EF16=0,0,IF(GS16&gt;=100,0,GS16/EF16*100))</f>
        <v>0</v>
      </c>
      <c r="JG16" s="213">
        <f>IF(EG16=0,0,IF(GT16&gt;=100,0,GT16/EG16*100))</f>
        <v>0</v>
      </c>
      <c r="JH16" s="213">
        <f>IF(EH16=0,0,IF(GU16&gt;=100,0,GU16/EH16*100))</f>
        <v>0</v>
      </c>
      <c r="JI16" s="213">
        <f>IF(EI16=0,0,IF(GV16&gt;=100,0,GV16/EI16*100))</f>
        <v>0</v>
      </c>
      <c r="JJ16" s="213">
        <f>IF(EJ16=0,0,IF(GW16&gt;=100,0,GW16/EJ16*100))</f>
        <v>0</v>
      </c>
      <c r="JK16" s="213">
        <f>IF(EK16=0,0,IF(GX16&gt;=100,0,GX16/EK16*100))</f>
        <v>0</v>
      </c>
      <c r="JL16" s="213">
        <f>IF(EL16=0,0,IF(GY16&gt;=100,0,GY16/EL16*100))</f>
        <v>0</v>
      </c>
      <c r="JM16" s="213">
        <f>IF(EM16=0,0,IF(GZ16&gt;=100,0,GZ16/EM16*100))</f>
        <v>0</v>
      </c>
      <c r="JN16" s="96"/>
      <c r="JO16" s="96"/>
      <c r="JP16" s="96"/>
      <c r="JQ16" s="96"/>
      <c r="JR16" s="105">
        <f>Главная!F$22="да"</f>
        <v>0</v>
      </c>
      <c r="JS16" s="96"/>
      <c r="JT16" s="96"/>
      <c r="JU16" s="96"/>
      <c r="JV16" s="96"/>
      <c r="JW16" s="212"/>
      <c r="JX16" s="174"/>
    </row>
    <row s="96" customFormat="1" customHeight="1" ht="54.75" hidden="1">
      <c r="A17" s="96"/>
      <c r="B17" s="103" t="s">
        <v>9</v>
      </c>
      <c r="C17" s="189" t="s">
        <v>162</v>
      </c>
      <c r="D17" s="96"/>
      <c r="E17" s="203"/>
      <c r="F17" s="204" t="s">
        <v>9</v>
      </c>
      <c r="G17" s="205" t="s">
        <v>9</v>
      </c>
      <c r="H17" s="210" t="s">
        <v>9</v>
      </c>
      <c r="I17" s="204" t="s">
        <v>83</v>
      </c>
      <c r="J17" s="208" t="s">
        <v>162</v>
      </c>
      <c r="K17" s="564" t="s">
        <v>161</v>
      </c>
      <c r="L17" s="212"/>
      <c r="M17" s="212"/>
      <c r="N17" s="213">
        <f>'Плановые значения'!L12</f>
        <v>100</v>
      </c>
      <c r="O17" s="213">
        <f>'Плановые значения'!M12</f>
        <v>100</v>
      </c>
      <c r="P17" s="213">
        <f>'Плановые значения'!N12</f>
        <v>100</v>
      </c>
      <c r="Q17" s="213">
        <f>'Плановые значения'!O12</f>
        <v>90</v>
      </c>
      <c r="R17" s="213">
        <f>'Плановые значения'!P12</f>
        <v>70</v>
      </c>
      <c r="S17" s="213">
        <f>'Плановые значения'!Q12</f>
        <v>50</v>
      </c>
      <c r="T17" s="213">
        <f>'Плановые значения'!R12</f>
        <v>25</v>
      </c>
      <c r="U17" s="213">
        <f>'Плановые значения'!S12</f>
        <v>25</v>
      </c>
      <c r="V17" s="213">
        <f>'Плановые значения'!T12</f>
        <v>25</v>
      </c>
      <c r="W17" s="213">
        <f>'Плановые значения'!U12</f>
        <v>25</v>
      </c>
      <c r="X17" s="213">
        <v>25</v>
      </c>
      <c r="Y17" s="213">
        <v>25</v>
      </c>
      <c r="Z17" s="213">
        <v>25</v>
      </c>
      <c r="AA17" s="213">
        <v>25</v>
      </c>
      <c r="AB17" s="213">
        <v>25</v>
      </c>
      <c r="AC17" s="213">
        <v>25</v>
      </c>
      <c r="AD17" s="213">
        <v>25</v>
      </c>
      <c r="AE17" s="213">
        <f>'Плановые значения'!AC12</f>
        <v>0</v>
      </c>
      <c r="AF17" s="213">
        <f>'Плановые значения'!AD12</f>
        <v>0</v>
      </c>
      <c r="AG17" s="213">
        <f>'Плановые значения'!AE12</f>
        <v>0</v>
      </c>
      <c r="AH17" s="213">
        <f>'Плановые значения'!AF12</f>
        <v>0</v>
      </c>
      <c r="AI17" s="213">
        <f>'Плановые значения'!AG12</f>
        <v>0</v>
      </c>
      <c r="AJ17" s="213">
        <f>'Плановые значения'!AH12</f>
        <v>0</v>
      </c>
      <c r="AK17" s="213">
        <f>'Плановые значения'!AI12</f>
        <v>0</v>
      </c>
      <c r="AL17" s="213">
        <f>'Плановые значения'!AJ12</f>
        <v>0</v>
      </c>
      <c r="AM17" s="213">
        <f>'Плановые значения'!AK12</f>
        <v>0</v>
      </c>
      <c r="AN17" s="213">
        <f>'Плановые значения'!AL12</f>
        <v>0</v>
      </c>
      <c r="AO17" s="213">
        <f>'Плановые значения'!AM12</f>
        <v>0</v>
      </c>
      <c r="AP17" s="213">
        <f>'Плановые значения'!AN12</f>
        <v>0</v>
      </c>
      <c r="AQ17" s="213">
        <f>'Плановые значения'!AO12</f>
        <v>0</v>
      </c>
      <c r="AR17" s="213">
        <f>'Плановые значения'!AP12</f>
        <v>0</v>
      </c>
      <c r="AS17" s="213">
        <f>'Плановые значения'!AQ12</f>
        <v>0</v>
      </c>
      <c r="AT17" s="213">
        <f>'Плановые значения'!AR12</f>
        <v>0</v>
      </c>
      <c r="AU17" s="213">
        <f>'Плановые значения'!AS12</f>
        <v>0</v>
      </c>
      <c r="AV17" s="213">
        <f>'Плановые значения'!AT12</f>
        <v>0</v>
      </c>
      <c r="AW17" s="213">
        <f>'Плановые значения'!AU12</f>
        <v>0</v>
      </c>
      <c r="AX17" s="213">
        <f>'Плановые значения'!AV12</f>
        <v>0</v>
      </c>
      <c r="AY17" s="213">
        <f>'Плановые значения'!AW12</f>
        <v>0</v>
      </c>
      <c r="AZ17" s="213">
        <f>'Плановые значения'!AX12</f>
        <v>0</v>
      </c>
      <c r="BA17" s="213">
        <f>'Плановые значения'!AY12</f>
        <v>0</v>
      </c>
      <c r="BB17" s="213">
        <f>'Плановые значения'!AZ12</f>
        <v>0</v>
      </c>
      <c r="BC17" s="213">
        <f>'Плановые значения'!BA12</f>
        <v>0</v>
      </c>
      <c r="BD17" s="213">
        <f>'Плановые значения'!BB12</f>
        <v>0</v>
      </c>
      <c r="BE17" s="213">
        <f>'Плановые значения'!BC12</f>
        <v>0</v>
      </c>
      <c r="BF17" s="213">
        <f>'Плановые значения'!BD12</f>
        <v>0</v>
      </c>
      <c r="BG17" s="213">
        <f>'Плановые значения'!BE12</f>
        <v>0</v>
      </c>
      <c r="BH17" s="213">
        <f>'Плановые значения'!BF12</f>
        <v>0</v>
      </c>
      <c r="BI17" s="213">
        <f>'Плановые значения'!BG12</f>
        <v>0</v>
      </c>
      <c r="BJ17" s="213">
        <f>'Плановые значения'!BH12</f>
        <v>0</v>
      </c>
      <c r="BK17" s="213">
        <f>'Плановые значения'!BI12</f>
        <v>0</v>
      </c>
      <c r="BL17" s="213">
        <f>'Плановые значения'!BJ12</f>
        <v>0</v>
      </c>
      <c r="BM17" s="213">
        <f>'Плановые значения'!BK12</f>
        <v>0</v>
      </c>
      <c r="BN17" s="213">
        <f>'Плановые значения'!BL12</f>
        <v>0</v>
      </c>
      <c r="BO17" s="213">
        <f>'Плановые значения'!BM12</f>
        <v>0</v>
      </c>
      <c r="BP17" s="213">
        <f>'Плановые значения'!BN12</f>
        <v>0</v>
      </c>
      <c r="BQ17" s="213">
        <f>'Плановые значения'!BO12</f>
        <v>0</v>
      </c>
      <c r="BR17" s="213">
        <f>'Плановые значения'!BP12</f>
        <v>0</v>
      </c>
      <c r="BS17" s="213">
        <f>'Плановые значения'!BQ12</f>
        <v>0</v>
      </c>
      <c r="BT17" s="213">
        <f>'Плановые значения'!BR12</f>
        <v>0</v>
      </c>
      <c r="BU17" s="213">
        <f>'Плановые значения'!BS12</f>
        <v>0</v>
      </c>
      <c r="BV17" s="213">
        <f>'Плановые значения'!BT12</f>
        <v>0</v>
      </c>
      <c r="BW17" s="213">
        <f>'Плановые значения'!BU12</f>
        <v>0</v>
      </c>
      <c r="BX17" s="213">
        <f>'Плановые значения'!BV12</f>
        <v>0</v>
      </c>
      <c r="BY17" s="213">
        <f>'Плановые значения'!BW12</f>
        <v>0</v>
      </c>
      <c r="BZ17" s="213">
        <f>'Плановые значения'!BX12</f>
        <v>0</v>
      </c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  <c r="EG17" s="211"/>
      <c r="EH17" s="211"/>
      <c r="EI17" s="211"/>
      <c r="EJ17" s="211"/>
      <c r="EK17" s="211"/>
      <c r="EL17" s="211"/>
      <c r="EM17" s="211"/>
      <c r="EN17" s="213">
        <f>CA17-N17</f>
        <v>-100</v>
      </c>
      <c r="EO17" s="213">
        <f>CB17-O17</f>
        <v>-100</v>
      </c>
      <c r="EP17" s="213">
        <f>CC17-P17</f>
        <v>-100</v>
      </c>
      <c r="EQ17" s="213">
        <f>CD17-Q17</f>
        <v>-90</v>
      </c>
      <c r="ER17" s="213">
        <f>CE17-R17</f>
        <v>-70</v>
      </c>
      <c r="ES17" s="213">
        <f>CF17-S17</f>
        <v>-50</v>
      </c>
      <c r="ET17" s="213">
        <f>CG17-T17</f>
        <v>-25</v>
      </c>
      <c r="EU17" s="213">
        <f>CH17-U17</f>
        <v>-25</v>
      </c>
      <c r="EV17" s="213">
        <f>CI17-V17</f>
        <v>-25</v>
      </c>
      <c r="EW17" s="213">
        <f>CJ17-W17</f>
        <v>-25</v>
      </c>
      <c r="EX17" s="213">
        <f>CK17-X17</f>
        <v>-25</v>
      </c>
      <c r="EY17" s="213">
        <f>CL17-Y17</f>
        <v>-25</v>
      </c>
      <c r="EZ17" s="213">
        <f>CM17-Z17</f>
        <v>-25</v>
      </c>
      <c r="FA17" s="213">
        <f>CN17-AA17</f>
        <v>-25</v>
      </c>
      <c r="FB17" s="213">
        <f>CO17-AB17</f>
        <v>-25</v>
      </c>
      <c r="FC17" s="213">
        <f>CP17-AC17</f>
        <v>-25</v>
      </c>
      <c r="FD17" s="213">
        <f>CQ17-AD17</f>
        <v>-25</v>
      </c>
      <c r="FE17" s="213">
        <f>CR17-AE17</f>
        <v>0</v>
      </c>
      <c r="FF17" s="213">
        <f>CS17-AF17</f>
        <v>0</v>
      </c>
      <c r="FG17" s="213">
        <f>CT17-AG17</f>
        <v>0</v>
      </c>
      <c r="FH17" s="213">
        <f>CU17-AH17</f>
        <v>0</v>
      </c>
      <c r="FI17" s="213">
        <f>CV17-AI17</f>
        <v>0</v>
      </c>
      <c r="FJ17" s="213">
        <f>CW17-AJ17</f>
        <v>0</v>
      </c>
      <c r="FK17" s="213">
        <f>CX17-AK17</f>
        <v>0</v>
      </c>
      <c r="FL17" s="213">
        <f>CY17-AL17</f>
        <v>0</v>
      </c>
      <c r="FM17" s="213">
        <f>CZ17-AM17</f>
        <v>0</v>
      </c>
      <c r="FN17" s="213">
        <f>DA17-AN17</f>
        <v>0</v>
      </c>
      <c r="FO17" s="213">
        <f>DB17-AO17</f>
        <v>0</v>
      </c>
      <c r="FP17" s="213">
        <f>DC17-AP17</f>
        <v>0</v>
      </c>
      <c r="FQ17" s="213">
        <f>DD17-AQ17</f>
        <v>0</v>
      </c>
      <c r="FR17" s="213">
        <f>DE17-AR17</f>
        <v>0</v>
      </c>
      <c r="FS17" s="213">
        <f>DF17-AS17</f>
        <v>0</v>
      </c>
      <c r="FT17" s="213">
        <f>DG17-AT17</f>
        <v>0</v>
      </c>
      <c r="FU17" s="213">
        <f>DH17-AU17</f>
        <v>0</v>
      </c>
      <c r="FV17" s="213">
        <f>DI17-AV17</f>
        <v>0</v>
      </c>
      <c r="FW17" s="213">
        <f>DJ17-AW17</f>
        <v>0</v>
      </c>
      <c r="FX17" s="213">
        <f>DK17-AX17</f>
        <v>0</v>
      </c>
      <c r="FY17" s="213">
        <f>DL17-AY17</f>
        <v>0</v>
      </c>
      <c r="FZ17" s="213">
        <f>DM17-AZ17</f>
        <v>0</v>
      </c>
      <c r="GA17" s="213">
        <f>DN17-BA17</f>
        <v>0</v>
      </c>
      <c r="GB17" s="213">
        <f>DO17-BB17</f>
        <v>0</v>
      </c>
      <c r="GC17" s="213">
        <f>DP17-BC17</f>
        <v>0</v>
      </c>
      <c r="GD17" s="213">
        <f>DQ17-BD17</f>
        <v>0</v>
      </c>
      <c r="GE17" s="213">
        <f>DR17-BE17</f>
        <v>0</v>
      </c>
      <c r="GF17" s="213">
        <f>DS17-BF17</f>
        <v>0</v>
      </c>
      <c r="GG17" s="213">
        <f>DT17-BG17</f>
        <v>0</v>
      </c>
      <c r="GH17" s="213">
        <f>DU17-BH17</f>
        <v>0</v>
      </c>
      <c r="GI17" s="213">
        <f>DV17-BI17</f>
        <v>0</v>
      </c>
      <c r="GJ17" s="213">
        <f>DW17-BJ17</f>
        <v>0</v>
      </c>
      <c r="GK17" s="213">
        <f>DX17-BK17</f>
        <v>0</v>
      </c>
      <c r="GL17" s="213">
        <f>DY17-BL17</f>
        <v>0</v>
      </c>
      <c r="GM17" s="213">
        <f>DZ17-BM17</f>
        <v>0</v>
      </c>
      <c r="GN17" s="213">
        <f>EA17-BN17</f>
        <v>0</v>
      </c>
      <c r="GO17" s="213">
        <f>EB17-BO17</f>
        <v>0</v>
      </c>
      <c r="GP17" s="213">
        <f>EC17-BP17</f>
        <v>0</v>
      </c>
      <c r="GQ17" s="213">
        <f>ED17-BQ17</f>
        <v>0</v>
      </c>
      <c r="GR17" s="213">
        <f>EE17-BR17</f>
        <v>0</v>
      </c>
      <c r="GS17" s="213">
        <f>EF17-BS17</f>
        <v>0</v>
      </c>
      <c r="GT17" s="213">
        <f>EG17-BT17</f>
        <v>0</v>
      </c>
      <c r="GU17" s="213">
        <f>EH17-BU17</f>
        <v>0</v>
      </c>
      <c r="GV17" s="213">
        <f>EI17-BV17</f>
        <v>0</v>
      </c>
      <c r="GW17" s="213">
        <f>EJ17-BW17</f>
        <v>0</v>
      </c>
      <c r="GX17" s="213">
        <f>EK17-BX17</f>
        <v>0</v>
      </c>
      <c r="GY17" s="213">
        <f>EL17-BY17</f>
        <v>0</v>
      </c>
      <c r="GZ17" s="213">
        <f>EM17-BZ17</f>
        <v>0</v>
      </c>
      <c r="HA17" s="213">
        <f>IF(CA17=0,0,IF(EN17&gt;=100,0,EN17/CA17*100))</f>
        <v>0</v>
      </c>
      <c r="HB17" s="213">
        <f>IF(CB17=0,0,IF(EO17&gt;=100,0,EO17/CB17*100))</f>
        <v>0</v>
      </c>
      <c r="HC17" s="213">
        <f>IF(CC17=0,0,IF(EP17&gt;=100,0,EP17/CC17*100))</f>
        <v>0</v>
      </c>
      <c r="HD17" s="213">
        <f>IF(CD17=0,0,IF(EQ17&gt;=100,0,EQ17/CD17*100))</f>
        <v>0</v>
      </c>
      <c r="HE17" s="213">
        <f>IF(CE17=0,0,IF(ER17&gt;=100,0,ER17/CE17*100))</f>
        <v>0</v>
      </c>
      <c r="HF17" s="213">
        <f>IF(CF17=0,0,IF(ES17&gt;=100,0,ES17/CF17*100))</f>
        <v>0</v>
      </c>
      <c r="HG17" s="213">
        <f>IF(CG17=0,0,IF(ET17&gt;=100,0,ET17/CG17*100))</f>
        <v>0</v>
      </c>
      <c r="HH17" s="213">
        <f>IF(CH17=0,0,IF(EU17&gt;=100,0,EU17/CH17*100))</f>
        <v>0</v>
      </c>
      <c r="HI17" s="213">
        <f>IF(CI17=0,0,IF(EV17&gt;=100,0,EV17/CI17*100))</f>
        <v>0</v>
      </c>
      <c r="HJ17" s="213">
        <f>IF(CJ17=0,0,IF(EW17&gt;=100,0,EW17/CJ17*100))</f>
        <v>0</v>
      </c>
      <c r="HK17" s="213">
        <f>IF(CK17=0,0,IF(EX17&gt;=100,0,EX17/CK17*100))</f>
        <v>0</v>
      </c>
      <c r="HL17" s="213">
        <f>IF(CL17=0,0,IF(EY17&gt;=100,0,EY17/CL17*100))</f>
        <v>0</v>
      </c>
      <c r="HM17" s="213">
        <f>IF(CM17=0,0,IF(EZ17&gt;=100,0,EZ17/CM17*100))</f>
        <v>0</v>
      </c>
      <c r="HN17" s="213">
        <f>IF(CN17=0,0,IF(FA17&gt;=100,0,FA17/CN17*100))</f>
        <v>0</v>
      </c>
      <c r="HO17" s="213">
        <f>IF(CO17=0,0,IF(FB17&gt;=100,0,FB17/CO17*100))</f>
        <v>0</v>
      </c>
      <c r="HP17" s="213">
        <f>IF(CP17=0,0,IF(FC17&gt;=100,0,FC17/CP17*100))</f>
        <v>0</v>
      </c>
      <c r="HQ17" s="213">
        <f>IF(CQ17=0,0,IF(FD17&gt;=100,0,FD17/CQ17*100))</f>
        <v>0</v>
      </c>
      <c r="HR17" s="213">
        <f>IF(CR17=0,0,IF(FE17&gt;=100,0,FE17/CR17*100))</f>
        <v>0</v>
      </c>
      <c r="HS17" s="213">
        <f>IF(CS17=0,0,IF(FF17&gt;=100,0,FF17/CS17*100))</f>
        <v>0</v>
      </c>
      <c r="HT17" s="213">
        <f>IF(CT17=0,0,IF(FG17&gt;=100,0,FG17/CT17*100))</f>
        <v>0</v>
      </c>
      <c r="HU17" s="213">
        <f>IF(CU17=0,0,IF(FH17&gt;=100,0,FH17/CU17*100))</f>
        <v>0</v>
      </c>
      <c r="HV17" s="213">
        <f>IF(CV17=0,0,IF(FI17&gt;=100,0,FI17/CV17*100))</f>
        <v>0</v>
      </c>
      <c r="HW17" s="213">
        <f>IF(CW17=0,0,IF(FJ17&gt;=100,0,FJ17/CW17*100))</f>
        <v>0</v>
      </c>
      <c r="HX17" s="213">
        <f>IF(CX17=0,0,IF(FK17&gt;=100,0,FK17/CX17*100))</f>
        <v>0</v>
      </c>
      <c r="HY17" s="213">
        <f>IF(CY17=0,0,IF(FL17&gt;=100,0,FL17/CY17*100))</f>
        <v>0</v>
      </c>
      <c r="HZ17" s="213">
        <f>IF(CZ17=0,0,IF(FM17&gt;=100,0,FM17/CZ17*100))</f>
        <v>0</v>
      </c>
      <c r="IA17" s="213">
        <f>IF(DA17=0,0,IF(FN17&gt;=100,0,FN17/DA17*100))</f>
        <v>0</v>
      </c>
      <c r="IB17" s="213">
        <f>IF(DB17=0,0,IF(FO17&gt;=100,0,FO17/DB17*100))</f>
        <v>0</v>
      </c>
      <c r="IC17" s="213">
        <f>IF(DC17=0,0,IF(FP17&gt;=100,0,FP17/DC17*100))</f>
        <v>0</v>
      </c>
      <c r="ID17" s="213">
        <f>IF(DD17=0,0,IF(FQ17&gt;=100,0,FQ17/DD17*100))</f>
        <v>0</v>
      </c>
      <c r="IE17" s="213">
        <f>IF(DE17=0,0,IF(FR17&gt;=100,0,FR17/DE17*100))</f>
        <v>0</v>
      </c>
      <c r="IF17" s="213">
        <f>IF(DF17=0,0,IF(FS17&gt;=100,0,FS17/DF17*100))</f>
        <v>0</v>
      </c>
      <c r="IG17" s="213">
        <f>IF(DG17=0,0,IF(FT17&gt;=100,0,FT17/DG17*100))</f>
        <v>0</v>
      </c>
      <c r="IH17" s="213">
        <f>IF(DH17=0,0,IF(FU17&gt;=100,0,FU17/DH17*100))</f>
        <v>0</v>
      </c>
      <c r="II17" s="213">
        <f>IF(DI17=0,0,IF(FV17&gt;=100,0,FV17/DI17*100))</f>
        <v>0</v>
      </c>
      <c r="IJ17" s="213">
        <f>IF(DJ17=0,0,IF(FW17&gt;=100,0,FW17/DJ17*100))</f>
        <v>0</v>
      </c>
      <c r="IK17" s="213">
        <f>IF(DK17=0,0,IF(FX17&gt;=100,0,FX17/DK17*100))</f>
        <v>0</v>
      </c>
      <c r="IL17" s="213">
        <f>IF(DL17=0,0,IF(FY17&gt;=100,0,FY17/DL17*100))</f>
        <v>0</v>
      </c>
      <c r="IM17" s="213">
        <f>IF(DM17=0,0,IF(FZ17&gt;=100,0,FZ17/DM17*100))</f>
        <v>0</v>
      </c>
      <c r="IN17" s="213">
        <f>IF(DN17=0,0,IF(GA17&gt;=100,0,GA17/DN17*100))</f>
        <v>0</v>
      </c>
      <c r="IO17" s="213">
        <f>IF(DO17=0,0,IF(GB17&gt;=100,0,GB17/DO17*100))</f>
        <v>0</v>
      </c>
      <c r="IP17" s="213">
        <f>IF(DP17=0,0,IF(GC17&gt;=100,0,GC17/DP17*100))</f>
        <v>0</v>
      </c>
      <c r="IQ17" s="213">
        <f>IF(DQ17=0,0,IF(GD17&gt;=100,0,GD17/DQ17*100))</f>
        <v>0</v>
      </c>
      <c r="IR17" s="213">
        <f>IF(DR17=0,0,IF(GE17&gt;=100,0,GE17/DR17*100))</f>
        <v>0</v>
      </c>
      <c r="IS17" s="213">
        <f>IF(DS17=0,0,IF(GF17&gt;=100,0,GF17/DS17*100))</f>
        <v>0</v>
      </c>
      <c r="IT17" s="213">
        <f>IF(DT17=0,0,IF(GG17&gt;=100,0,GG17/DT17*100))</f>
        <v>0</v>
      </c>
      <c r="IU17" s="213">
        <f>IF(DU17=0,0,IF(GH17&gt;=100,0,GH17/DU17*100))</f>
        <v>0</v>
      </c>
      <c r="IV17" s="213">
        <f>IF(DV17=0,0,IF(GI17&gt;=100,0,GI17/DV17*100))</f>
        <v>0</v>
      </c>
      <c r="IW17" s="213">
        <f>IF(DW17=0,0,IF(GJ17&gt;=100,0,GJ17/DW17*100))</f>
        <v>0</v>
      </c>
      <c r="IX17" s="213">
        <f>IF(DX17=0,0,IF(GK17&gt;=100,0,GK17/DX17*100))</f>
        <v>0</v>
      </c>
      <c r="IY17" s="213">
        <f>IF(DY17=0,0,IF(GL17&gt;=100,0,GL17/DY17*100))</f>
        <v>0</v>
      </c>
      <c r="IZ17" s="213">
        <f>IF(DZ17=0,0,IF(GM17&gt;=100,0,GM17/DZ17*100))</f>
        <v>0</v>
      </c>
      <c r="JA17" s="213">
        <f>IF(EA17=0,0,IF(GN17&gt;=100,0,GN17/EA17*100))</f>
        <v>0</v>
      </c>
      <c r="JB17" s="213">
        <f>IF(EB17=0,0,IF(GO17&gt;=100,0,GO17/EB17*100))</f>
        <v>0</v>
      </c>
      <c r="JC17" s="213">
        <f>IF(EC17=0,0,IF(GP17&gt;=100,0,GP17/EC17*100))</f>
        <v>0</v>
      </c>
      <c r="JD17" s="213">
        <f>IF(ED17=0,0,IF(GQ17&gt;=100,0,GQ17/ED17*100))</f>
        <v>0</v>
      </c>
      <c r="JE17" s="213">
        <f>IF(EE17=0,0,IF(GR17&gt;=100,0,GR17/EE17*100))</f>
        <v>0</v>
      </c>
      <c r="JF17" s="213">
        <f>IF(EF17=0,0,IF(GS17&gt;=100,0,GS17/EF17*100))</f>
        <v>0</v>
      </c>
      <c r="JG17" s="213">
        <f>IF(EG17=0,0,IF(GT17&gt;=100,0,GT17/EG17*100))</f>
        <v>0</v>
      </c>
      <c r="JH17" s="213">
        <f>IF(EH17=0,0,IF(GU17&gt;=100,0,GU17/EH17*100))</f>
        <v>0</v>
      </c>
      <c r="JI17" s="213">
        <f>IF(EI17=0,0,IF(GV17&gt;=100,0,GV17/EI17*100))</f>
        <v>0</v>
      </c>
      <c r="JJ17" s="213">
        <f>IF(EJ17=0,0,IF(GW17&gt;=100,0,GW17/EJ17*100))</f>
        <v>0</v>
      </c>
      <c r="JK17" s="213">
        <f>IF(EK17=0,0,IF(GX17&gt;=100,0,GX17/EK17*100))</f>
        <v>0</v>
      </c>
      <c r="JL17" s="213">
        <f>IF(EL17=0,0,IF(GY17&gt;=100,0,GY17/EL17*100))</f>
        <v>0</v>
      </c>
      <c r="JM17" s="213">
        <f>IF(EM17=0,0,IF(GZ17&gt;=100,0,GZ17/EM17*100))</f>
        <v>0</v>
      </c>
      <c r="JN17" s="96"/>
      <c r="JO17" s="96"/>
      <c r="JP17" s="96"/>
      <c r="JQ17" s="96"/>
      <c r="JR17" s="105">
        <f>JR16</f>
        <v>0</v>
      </c>
      <c r="JS17" s="96"/>
      <c r="JT17" s="96"/>
      <c r="JU17" s="96"/>
      <c r="JV17" s="96"/>
      <c r="JW17" s="212"/>
      <c r="JX17" s="174"/>
    </row>
    <row s="96" customFormat="1" customHeight="1" ht="33.75" hidden="1">
      <c r="A18" s="96"/>
      <c r="B18" s="103" t="s">
        <v>9</v>
      </c>
      <c r="C18" s="189" t="s">
        <v>163</v>
      </c>
      <c r="D18" s="96"/>
      <c r="E18" s="203"/>
      <c r="F18" s="204" t="s">
        <v>9</v>
      </c>
      <c r="G18" s="205" t="s">
        <v>9</v>
      </c>
      <c r="H18" s="210" t="s">
        <v>9</v>
      </c>
      <c r="I18" s="204" t="s">
        <v>85</v>
      </c>
      <c r="J18" s="208" t="s">
        <v>163</v>
      </c>
      <c r="K18" s="564" t="s">
        <v>161</v>
      </c>
      <c r="L18" s="212"/>
      <c r="M18" s="212"/>
      <c r="N18" s="213">
        <f>'Плановые значения'!L13</f>
        <v>0</v>
      </c>
      <c r="O18" s="213">
        <f>'Плановые значения'!M13</f>
        <v>0</v>
      </c>
      <c r="P18" s="213">
        <f>'Плановые значения'!N13</f>
        <v>0</v>
      </c>
      <c r="Q18" s="213">
        <f>'Плановые значения'!O13</f>
        <v>10</v>
      </c>
      <c r="R18" s="213">
        <f>'Плановые значения'!P13</f>
        <v>30</v>
      </c>
      <c r="S18" s="213">
        <f>'Плановые значения'!Q13</f>
        <v>50</v>
      </c>
      <c r="T18" s="213">
        <f>'Плановые значения'!R13</f>
        <v>75</v>
      </c>
      <c r="U18" s="213">
        <f>'Плановые значения'!S13</f>
        <v>75</v>
      </c>
      <c r="V18" s="213">
        <f>'Плановые значения'!T13</f>
        <v>75</v>
      </c>
      <c r="W18" s="213">
        <f>'Плановые значения'!U13</f>
        <v>75</v>
      </c>
      <c r="X18" s="213">
        <v>75</v>
      </c>
      <c r="Y18" s="213">
        <v>75</v>
      </c>
      <c r="Z18" s="213">
        <v>75</v>
      </c>
      <c r="AA18" s="213">
        <v>75</v>
      </c>
      <c r="AB18" s="213">
        <v>75</v>
      </c>
      <c r="AC18" s="213">
        <v>75</v>
      </c>
      <c r="AD18" s="213">
        <v>75</v>
      </c>
      <c r="AE18" s="213">
        <f>'Плановые значения'!AC13</f>
        <v>0</v>
      </c>
      <c r="AF18" s="213">
        <f>'Плановые значения'!AD13</f>
        <v>0</v>
      </c>
      <c r="AG18" s="213">
        <f>'Плановые значения'!AE13</f>
        <v>0</v>
      </c>
      <c r="AH18" s="213">
        <f>'Плановые значения'!AF13</f>
        <v>0</v>
      </c>
      <c r="AI18" s="213">
        <f>'Плановые значения'!AG13</f>
        <v>0</v>
      </c>
      <c r="AJ18" s="213">
        <f>'Плановые значения'!AH13</f>
        <v>0</v>
      </c>
      <c r="AK18" s="213">
        <f>'Плановые значения'!AI13</f>
        <v>0</v>
      </c>
      <c r="AL18" s="213">
        <f>'Плановые значения'!AJ13</f>
        <v>0</v>
      </c>
      <c r="AM18" s="213">
        <f>'Плановые значения'!AK13</f>
        <v>0</v>
      </c>
      <c r="AN18" s="213">
        <f>'Плановые значения'!AL13</f>
        <v>0</v>
      </c>
      <c r="AO18" s="213">
        <f>'Плановые значения'!AM13</f>
        <v>0</v>
      </c>
      <c r="AP18" s="213">
        <f>'Плановые значения'!AN13</f>
        <v>0</v>
      </c>
      <c r="AQ18" s="213">
        <f>'Плановые значения'!AO13</f>
        <v>0</v>
      </c>
      <c r="AR18" s="213">
        <f>'Плановые значения'!AP13</f>
        <v>0</v>
      </c>
      <c r="AS18" s="213">
        <f>'Плановые значения'!AQ13</f>
        <v>0</v>
      </c>
      <c r="AT18" s="213">
        <f>'Плановые значения'!AR13</f>
        <v>0</v>
      </c>
      <c r="AU18" s="213">
        <f>'Плановые значения'!AS13</f>
        <v>0</v>
      </c>
      <c r="AV18" s="213">
        <f>'Плановые значения'!AT13</f>
        <v>0</v>
      </c>
      <c r="AW18" s="213">
        <f>'Плановые значения'!AU13</f>
        <v>0</v>
      </c>
      <c r="AX18" s="213">
        <f>'Плановые значения'!AV13</f>
        <v>0</v>
      </c>
      <c r="AY18" s="213">
        <f>'Плановые значения'!AW13</f>
        <v>0</v>
      </c>
      <c r="AZ18" s="213">
        <f>'Плановые значения'!AX13</f>
        <v>0</v>
      </c>
      <c r="BA18" s="213">
        <f>'Плановые значения'!AY13</f>
        <v>0</v>
      </c>
      <c r="BB18" s="213">
        <f>'Плановые значения'!AZ13</f>
        <v>0</v>
      </c>
      <c r="BC18" s="213">
        <f>'Плановые значения'!BA13</f>
        <v>0</v>
      </c>
      <c r="BD18" s="213">
        <f>'Плановые значения'!BB13</f>
        <v>0</v>
      </c>
      <c r="BE18" s="213">
        <f>'Плановые значения'!BC13</f>
        <v>0</v>
      </c>
      <c r="BF18" s="213">
        <f>'Плановые значения'!BD13</f>
        <v>0</v>
      </c>
      <c r="BG18" s="213">
        <f>'Плановые значения'!BE13</f>
        <v>0</v>
      </c>
      <c r="BH18" s="213">
        <f>'Плановые значения'!BF13</f>
        <v>0</v>
      </c>
      <c r="BI18" s="213">
        <f>'Плановые значения'!BG13</f>
        <v>0</v>
      </c>
      <c r="BJ18" s="213">
        <f>'Плановые значения'!BH13</f>
        <v>0</v>
      </c>
      <c r="BK18" s="213">
        <f>'Плановые значения'!BI13</f>
        <v>0</v>
      </c>
      <c r="BL18" s="213">
        <f>'Плановые значения'!BJ13</f>
        <v>0</v>
      </c>
      <c r="BM18" s="213">
        <f>'Плановые значения'!BK13</f>
        <v>0</v>
      </c>
      <c r="BN18" s="213">
        <f>'Плановые значения'!BL13</f>
        <v>0</v>
      </c>
      <c r="BO18" s="213">
        <f>'Плановые значения'!BM13</f>
        <v>0</v>
      </c>
      <c r="BP18" s="213">
        <f>'Плановые значения'!BN13</f>
        <v>0</v>
      </c>
      <c r="BQ18" s="213">
        <f>'Плановые значения'!BO13</f>
        <v>0</v>
      </c>
      <c r="BR18" s="213">
        <f>'Плановые значения'!BP13</f>
        <v>0</v>
      </c>
      <c r="BS18" s="213">
        <f>'Плановые значения'!BQ13</f>
        <v>0</v>
      </c>
      <c r="BT18" s="213">
        <f>'Плановые значения'!BR13</f>
        <v>0</v>
      </c>
      <c r="BU18" s="213">
        <f>'Плановые значения'!BS13</f>
        <v>0</v>
      </c>
      <c r="BV18" s="213">
        <f>'Плановые значения'!BT13</f>
        <v>0</v>
      </c>
      <c r="BW18" s="213">
        <f>'Плановые значения'!BU13</f>
        <v>0</v>
      </c>
      <c r="BX18" s="213">
        <f>'Плановые значения'!BV13</f>
        <v>0</v>
      </c>
      <c r="BY18" s="213">
        <f>'Плановые значения'!BW13</f>
        <v>0</v>
      </c>
      <c r="BZ18" s="213">
        <f>'Плановые значения'!BX13</f>
        <v>0</v>
      </c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  <c r="EG18" s="211"/>
      <c r="EH18" s="211"/>
      <c r="EI18" s="211"/>
      <c r="EJ18" s="211"/>
      <c r="EK18" s="211"/>
      <c r="EL18" s="211"/>
      <c r="EM18" s="211"/>
      <c r="EN18" s="213">
        <f>CA18-N18</f>
        <v>0</v>
      </c>
      <c r="EO18" s="213">
        <f>CB18-O18</f>
        <v>0</v>
      </c>
      <c r="EP18" s="213">
        <f>CC18-P18</f>
        <v>0</v>
      </c>
      <c r="EQ18" s="213">
        <f>CD18-Q18</f>
        <v>-10</v>
      </c>
      <c r="ER18" s="213">
        <f>CE18-R18</f>
        <v>-30</v>
      </c>
      <c r="ES18" s="213">
        <f>CF18-S18</f>
        <v>-50</v>
      </c>
      <c r="ET18" s="213">
        <f>CG18-T18</f>
        <v>-75</v>
      </c>
      <c r="EU18" s="213">
        <f>CH18-U18</f>
        <v>-75</v>
      </c>
      <c r="EV18" s="213">
        <f>CI18-V18</f>
        <v>-75</v>
      </c>
      <c r="EW18" s="213">
        <f>CJ18-W18</f>
        <v>-75</v>
      </c>
      <c r="EX18" s="213">
        <f>CK18-X18</f>
        <v>-75</v>
      </c>
      <c r="EY18" s="213">
        <f>CL18-Y18</f>
        <v>-75</v>
      </c>
      <c r="EZ18" s="213">
        <f>CM18-Z18</f>
        <v>-75</v>
      </c>
      <c r="FA18" s="213">
        <f>CN18-AA18</f>
        <v>-75</v>
      </c>
      <c r="FB18" s="213">
        <f>CO18-AB18</f>
        <v>-75</v>
      </c>
      <c r="FC18" s="213">
        <f>CP18-AC18</f>
        <v>-75</v>
      </c>
      <c r="FD18" s="213">
        <f>CQ18-AD18</f>
        <v>-75</v>
      </c>
      <c r="FE18" s="213">
        <f>CR18-AE18</f>
        <v>0</v>
      </c>
      <c r="FF18" s="213">
        <f>CS18-AF18</f>
        <v>0</v>
      </c>
      <c r="FG18" s="213">
        <f>CT18-AG18</f>
        <v>0</v>
      </c>
      <c r="FH18" s="213">
        <f>CU18-AH18</f>
        <v>0</v>
      </c>
      <c r="FI18" s="213">
        <f>CV18-AI18</f>
        <v>0</v>
      </c>
      <c r="FJ18" s="213">
        <f>CW18-AJ18</f>
        <v>0</v>
      </c>
      <c r="FK18" s="213">
        <f>CX18-AK18</f>
        <v>0</v>
      </c>
      <c r="FL18" s="213">
        <f>CY18-AL18</f>
        <v>0</v>
      </c>
      <c r="FM18" s="213">
        <f>CZ18-AM18</f>
        <v>0</v>
      </c>
      <c r="FN18" s="213">
        <f>DA18-AN18</f>
        <v>0</v>
      </c>
      <c r="FO18" s="213">
        <f>DB18-AO18</f>
        <v>0</v>
      </c>
      <c r="FP18" s="213">
        <f>DC18-AP18</f>
        <v>0</v>
      </c>
      <c r="FQ18" s="213">
        <f>DD18-AQ18</f>
        <v>0</v>
      </c>
      <c r="FR18" s="213">
        <f>DE18-AR18</f>
        <v>0</v>
      </c>
      <c r="FS18" s="213">
        <f>DF18-AS18</f>
        <v>0</v>
      </c>
      <c r="FT18" s="213">
        <f>DG18-AT18</f>
        <v>0</v>
      </c>
      <c r="FU18" s="213">
        <f>DH18-AU18</f>
        <v>0</v>
      </c>
      <c r="FV18" s="213">
        <f>DI18-AV18</f>
        <v>0</v>
      </c>
      <c r="FW18" s="213">
        <f>DJ18-AW18</f>
        <v>0</v>
      </c>
      <c r="FX18" s="213">
        <f>DK18-AX18</f>
        <v>0</v>
      </c>
      <c r="FY18" s="213">
        <f>DL18-AY18</f>
        <v>0</v>
      </c>
      <c r="FZ18" s="213">
        <f>DM18-AZ18</f>
        <v>0</v>
      </c>
      <c r="GA18" s="213">
        <f>DN18-BA18</f>
        <v>0</v>
      </c>
      <c r="GB18" s="213">
        <f>DO18-BB18</f>
        <v>0</v>
      </c>
      <c r="GC18" s="213">
        <f>DP18-BC18</f>
        <v>0</v>
      </c>
      <c r="GD18" s="213">
        <f>DQ18-BD18</f>
        <v>0</v>
      </c>
      <c r="GE18" s="213">
        <f>DR18-BE18</f>
        <v>0</v>
      </c>
      <c r="GF18" s="213">
        <f>DS18-BF18</f>
        <v>0</v>
      </c>
      <c r="GG18" s="213">
        <f>DT18-BG18</f>
        <v>0</v>
      </c>
      <c r="GH18" s="213">
        <f>DU18-BH18</f>
        <v>0</v>
      </c>
      <c r="GI18" s="213">
        <f>DV18-BI18</f>
        <v>0</v>
      </c>
      <c r="GJ18" s="213">
        <f>DW18-BJ18</f>
        <v>0</v>
      </c>
      <c r="GK18" s="213">
        <f>DX18-BK18</f>
        <v>0</v>
      </c>
      <c r="GL18" s="213">
        <f>DY18-BL18</f>
        <v>0</v>
      </c>
      <c r="GM18" s="213">
        <f>DZ18-BM18</f>
        <v>0</v>
      </c>
      <c r="GN18" s="213">
        <f>EA18-BN18</f>
        <v>0</v>
      </c>
      <c r="GO18" s="213">
        <f>EB18-BO18</f>
        <v>0</v>
      </c>
      <c r="GP18" s="213">
        <f>EC18-BP18</f>
        <v>0</v>
      </c>
      <c r="GQ18" s="213">
        <f>ED18-BQ18</f>
        <v>0</v>
      </c>
      <c r="GR18" s="213">
        <f>EE18-BR18</f>
        <v>0</v>
      </c>
      <c r="GS18" s="213">
        <f>EF18-BS18</f>
        <v>0</v>
      </c>
      <c r="GT18" s="213">
        <f>EG18-BT18</f>
        <v>0</v>
      </c>
      <c r="GU18" s="213">
        <f>EH18-BU18</f>
        <v>0</v>
      </c>
      <c r="GV18" s="213">
        <f>EI18-BV18</f>
        <v>0</v>
      </c>
      <c r="GW18" s="213">
        <f>EJ18-BW18</f>
        <v>0</v>
      </c>
      <c r="GX18" s="213">
        <f>EK18-BX18</f>
        <v>0</v>
      </c>
      <c r="GY18" s="213">
        <f>EL18-BY18</f>
        <v>0</v>
      </c>
      <c r="GZ18" s="213">
        <f>EM18-BZ18</f>
        <v>0</v>
      </c>
      <c r="HA18" s="213">
        <f>IF(CA18=0,0,IF(EN18&gt;=100,0,EN18/CA18*100))</f>
        <v>0</v>
      </c>
      <c r="HB18" s="213">
        <f>IF(CB18=0,0,IF(EO18&gt;=100,0,EO18/CB18*100))</f>
        <v>0</v>
      </c>
      <c r="HC18" s="213">
        <f>IF(CC18=0,0,IF(EP18&gt;=100,0,EP18/CC18*100))</f>
        <v>0</v>
      </c>
      <c r="HD18" s="213">
        <f>IF(CD18=0,0,IF(EQ18&gt;=100,0,EQ18/CD18*100))</f>
        <v>0</v>
      </c>
      <c r="HE18" s="213">
        <f>IF(CE18=0,0,IF(ER18&gt;=100,0,ER18/CE18*100))</f>
        <v>0</v>
      </c>
      <c r="HF18" s="213">
        <f>IF(CF18=0,0,IF(ES18&gt;=100,0,ES18/CF18*100))</f>
        <v>0</v>
      </c>
      <c r="HG18" s="213">
        <f>IF(CG18=0,0,IF(ET18&gt;=100,0,ET18/CG18*100))</f>
        <v>0</v>
      </c>
      <c r="HH18" s="213">
        <f>IF(CH18=0,0,IF(EU18&gt;=100,0,EU18/CH18*100))</f>
        <v>0</v>
      </c>
      <c r="HI18" s="213">
        <f>IF(CI18=0,0,IF(EV18&gt;=100,0,EV18/CI18*100))</f>
        <v>0</v>
      </c>
      <c r="HJ18" s="213">
        <f>IF(CJ18=0,0,IF(EW18&gt;=100,0,EW18/CJ18*100))</f>
        <v>0</v>
      </c>
      <c r="HK18" s="213">
        <f>IF(CK18=0,0,IF(EX18&gt;=100,0,EX18/CK18*100))</f>
        <v>0</v>
      </c>
      <c r="HL18" s="213">
        <f>IF(CL18=0,0,IF(EY18&gt;=100,0,EY18/CL18*100))</f>
        <v>0</v>
      </c>
      <c r="HM18" s="213">
        <f>IF(CM18=0,0,IF(EZ18&gt;=100,0,EZ18/CM18*100))</f>
        <v>0</v>
      </c>
      <c r="HN18" s="213">
        <f>IF(CN18=0,0,IF(FA18&gt;=100,0,FA18/CN18*100))</f>
        <v>0</v>
      </c>
      <c r="HO18" s="213">
        <f>IF(CO18=0,0,IF(FB18&gt;=100,0,FB18/CO18*100))</f>
        <v>0</v>
      </c>
      <c r="HP18" s="213">
        <f>IF(CP18=0,0,IF(FC18&gt;=100,0,FC18/CP18*100))</f>
        <v>0</v>
      </c>
      <c r="HQ18" s="213">
        <f>IF(CQ18=0,0,IF(FD18&gt;=100,0,FD18/CQ18*100))</f>
        <v>0</v>
      </c>
      <c r="HR18" s="213">
        <f>IF(CR18=0,0,IF(FE18&gt;=100,0,FE18/CR18*100))</f>
        <v>0</v>
      </c>
      <c r="HS18" s="213">
        <f>IF(CS18=0,0,IF(FF18&gt;=100,0,FF18/CS18*100))</f>
        <v>0</v>
      </c>
      <c r="HT18" s="213">
        <f>IF(CT18=0,0,IF(FG18&gt;=100,0,FG18/CT18*100))</f>
        <v>0</v>
      </c>
      <c r="HU18" s="213">
        <f>IF(CU18=0,0,IF(FH18&gt;=100,0,FH18/CU18*100))</f>
        <v>0</v>
      </c>
      <c r="HV18" s="213">
        <f>IF(CV18=0,0,IF(FI18&gt;=100,0,FI18/CV18*100))</f>
        <v>0</v>
      </c>
      <c r="HW18" s="213">
        <f>IF(CW18=0,0,IF(FJ18&gt;=100,0,FJ18/CW18*100))</f>
        <v>0</v>
      </c>
      <c r="HX18" s="213">
        <f>IF(CX18=0,0,IF(FK18&gt;=100,0,FK18/CX18*100))</f>
        <v>0</v>
      </c>
      <c r="HY18" s="213">
        <f>IF(CY18=0,0,IF(FL18&gt;=100,0,FL18/CY18*100))</f>
        <v>0</v>
      </c>
      <c r="HZ18" s="213">
        <f>IF(CZ18=0,0,IF(FM18&gt;=100,0,FM18/CZ18*100))</f>
        <v>0</v>
      </c>
      <c r="IA18" s="213">
        <f>IF(DA18=0,0,IF(FN18&gt;=100,0,FN18/DA18*100))</f>
        <v>0</v>
      </c>
      <c r="IB18" s="213">
        <f>IF(DB18=0,0,IF(FO18&gt;=100,0,FO18/DB18*100))</f>
        <v>0</v>
      </c>
      <c r="IC18" s="213">
        <f>IF(DC18=0,0,IF(FP18&gt;=100,0,FP18/DC18*100))</f>
        <v>0</v>
      </c>
      <c r="ID18" s="213">
        <f>IF(DD18=0,0,IF(FQ18&gt;=100,0,FQ18/DD18*100))</f>
        <v>0</v>
      </c>
      <c r="IE18" s="213">
        <f>IF(DE18=0,0,IF(FR18&gt;=100,0,FR18/DE18*100))</f>
        <v>0</v>
      </c>
      <c r="IF18" s="213">
        <f>IF(DF18=0,0,IF(FS18&gt;=100,0,FS18/DF18*100))</f>
        <v>0</v>
      </c>
      <c r="IG18" s="213">
        <f>IF(DG18=0,0,IF(FT18&gt;=100,0,FT18/DG18*100))</f>
        <v>0</v>
      </c>
      <c r="IH18" s="213">
        <f>IF(DH18=0,0,IF(FU18&gt;=100,0,FU18/DH18*100))</f>
        <v>0</v>
      </c>
      <c r="II18" s="213">
        <f>IF(DI18=0,0,IF(FV18&gt;=100,0,FV18/DI18*100))</f>
        <v>0</v>
      </c>
      <c r="IJ18" s="213">
        <f>IF(DJ18=0,0,IF(FW18&gt;=100,0,FW18/DJ18*100))</f>
        <v>0</v>
      </c>
      <c r="IK18" s="213">
        <f>IF(DK18=0,0,IF(FX18&gt;=100,0,FX18/DK18*100))</f>
        <v>0</v>
      </c>
      <c r="IL18" s="213">
        <f>IF(DL18=0,0,IF(FY18&gt;=100,0,FY18/DL18*100))</f>
        <v>0</v>
      </c>
      <c r="IM18" s="213">
        <f>IF(DM18=0,0,IF(FZ18&gt;=100,0,FZ18/DM18*100))</f>
        <v>0</v>
      </c>
      <c r="IN18" s="213">
        <f>IF(DN18=0,0,IF(GA18&gt;=100,0,GA18/DN18*100))</f>
        <v>0</v>
      </c>
      <c r="IO18" s="213">
        <f>IF(DO18=0,0,IF(GB18&gt;=100,0,GB18/DO18*100))</f>
        <v>0</v>
      </c>
      <c r="IP18" s="213">
        <f>IF(DP18=0,0,IF(GC18&gt;=100,0,GC18/DP18*100))</f>
        <v>0</v>
      </c>
      <c r="IQ18" s="213">
        <f>IF(DQ18=0,0,IF(GD18&gt;=100,0,GD18/DQ18*100))</f>
        <v>0</v>
      </c>
      <c r="IR18" s="213">
        <f>IF(DR18=0,0,IF(GE18&gt;=100,0,GE18/DR18*100))</f>
        <v>0</v>
      </c>
      <c r="IS18" s="213">
        <f>IF(DS18=0,0,IF(GF18&gt;=100,0,GF18/DS18*100))</f>
        <v>0</v>
      </c>
      <c r="IT18" s="213">
        <f>IF(DT18=0,0,IF(GG18&gt;=100,0,GG18/DT18*100))</f>
        <v>0</v>
      </c>
      <c r="IU18" s="213">
        <f>IF(DU18=0,0,IF(GH18&gt;=100,0,GH18/DU18*100))</f>
        <v>0</v>
      </c>
      <c r="IV18" s="213">
        <f>IF(DV18=0,0,IF(GI18&gt;=100,0,GI18/DV18*100))</f>
        <v>0</v>
      </c>
      <c r="IW18" s="213">
        <f>IF(DW18=0,0,IF(GJ18&gt;=100,0,GJ18/DW18*100))</f>
        <v>0</v>
      </c>
      <c r="IX18" s="213">
        <f>IF(DX18=0,0,IF(GK18&gt;=100,0,GK18/DX18*100))</f>
        <v>0</v>
      </c>
      <c r="IY18" s="213">
        <f>IF(DY18=0,0,IF(GL18&gt;=100,0,GL18/DY18*100))</f>
        <v>0</v>
      </c>
      <c r="IZ18" s="213">
        <f>IF(DZ18=0,0,IF(GM18&gt;=100,0,GM18/DZ18*100))</f>
        <v>0</v>
      </c>
      <c r="JA18" s="213">
        <f>IF(EA18=0,0,IF(GN18&gt;=100,0,GN18/EA18*100))</f>
        <v>0</v>
      </c>
      <c r="JB18" s="213">
        <f>IF(EB18=0,0,IF(GO18&gt;=100,0,GO18/EB18*100))</f>
        <v>0</v>
      </c>
      <c r="JC18" s="213">
        <f>IF(EC18=0,0,IF(GP18&gt;=100,0,GP18/EC18*100))</f>
        <v>0</v>
      </c>
      <c r="JD18" s="213">
        <f>IF(ED18=0,0,IF(GQ18&gt;=100,0,GQ18/ED18*100))</f>
        <v>0</v>
      </c>
      <c r="JE18" s="213">
        <f>IF(EE18=0,0,IF(GR18&gt;=100,0,GR18/EE18*100))</f>
        <v>0</v>
      </c>
      <c r="JF18" s="213">
        <f>IF(EF18=0,0,IF(GS18&gt;=100,0,GS18/EF18*100))</f>
        <v>0</v>
      </c>
      <c r="JG18" s="213">
        <f>IF(EG18=0,0,IF(GT18&gt;=100,0,GT18/EG18*100))</f>
        <v>0</v>
      </c>
      <c r="JH18" s="213">
        <f>IF(EH18=0,0,IF(GU18&gt;=100,0,GU18/EH18*100))</f>
        <v>0</v>
      </c>
      <c r="JI18" s="213">
        <f>IF(EI18=0,0,IF(GV18&gt;=100,0,GV18/EI18*100))</f>
        <v>0</v>
      </c>
      <c r="JJ18" s="213">
        <f>IF(EJ18=0,0,IF(GW18&gt;=100,0,GW18/EJ18*100))</f>
        <v>0</v>
      </c>
      <c r="JK18" s="213">
        <f>IF(EK18=0,0,IF(GX18&gt;=100,0,GX18/EK18*100))</f>
        <v>0</v>
      </c>
      <c r="JL18" s="213">
        <f>IF(EL18=0,0,IF(GY18&gt;=100,0,GY18/EL18*100))</f>
        <v>0</v>
      </c>
      <c r="JM18" s="213">
        <f>IF(EM18=0,0,IF(GZ18&gt;=100,0,GZ18/EM18*100))</f>
        <v>0</v>
      </c>
      <c r="JN18" s="96"/>
      <c r="JO18" s="96"/>
      <c r="JP18" s="96"/>
      <c r="JQ18" s="96"/>
      <c r="JR18" s="105">
        <f>JR16</f>
        <v>0</v>
      </c>
      <c r="JS18" s="96"/>
      <c r="JT18" s="96"/>
      <c r="JU18" s="96"/>
      <c r="JV18" s="96"/>
      <c r="JW18" s="212"/>
      <c r="JX18" s="174"/>
    </row>
    <row s="96" customFormat="1" customHeight="1" ht="23.25" hidden="1">
      <c r="A19" s="96"/>
      <c r="B19" s="103" t="s">
        <v>9</v>
      </c>
      <c r="C19" s="189" t="s">
        <v>164</v>
      </c>
      <c r="D19" s="96"/>
      <c r="E19" s="203"/>
      <c r="F19" s="204" t="s">
        <v>9</v>
      </c>
      <c r="G19" s="205" t="s">
        <v>9</v>
      </c>
      <c r="H19" s="210" t="s">
        <v>9</v>
      </c>
      <c r="I19" s="204" t="s">
        <v>165</v>
      </c>
      <c r="J19" s="208" t="s">
        <v>164</v>
      </c>
      <c r="K19" s="564" t="s">
        <v>161</v>
      </c>
      <c r="L19" s="212"/>
      <c r="M19" s="212"/>
      <c r="N19" s="213">
        <f>'Плановые значения'!L14</f>
        <v>0</v>
      </c>
      <c r="O19" s="213">
        <f>'Плановые значения'!M14</f>
        <v>100</v>
      </c>
      <c r="P19" s="213">
        <f>'Плановые значения'!N14</f>
        <v>100</v>
      </c>
      <c r="Q19" s="213">
        <f>'Плановые значения'!O14</f>
        <v>100</v>
      </c>
      <c r="R19" s="213">
        <f>'Плановые значения'!P14</f>
        <v>100</v>
      </c>
      <c r="S19" s="213">
        <f>'Плановые значения'!Q14</f>
        <v>100</v>
      </c>
      <c r="T19" s="213">
        <f>'Плановые значения'!R14</f>
        <v>100</v>
      </c>
      <c r="U19" s="213">
        <f>'Плановые значения'!S14</f>
        <v>100</v>
      </c>
      <c r="V19" s="213">
        <f>'Плановые значения'!T14</f>
        <v>100</v>
      </c>
      <c r="W19" s="213">
        <f>'Плановые значения'!U14</f>
        <v>100</v>
      </c>
      <c r="X19" s="213">
        <v>100</v>
      </c>
      <c r="Y19" s="213">
        <v>100</v>
      </c>
      <c r="Z19" s="213">
        <v>100</v>
      </c>
      <c r="AA19" s="213">
        <v>100</v>
      </c>
      <c r="AB19" s="213">
        <v>100</v>
      </c>
      <c r="AC19" s="213">
        <v>100</v>
      </c>
      <c r="AD19" s="213">
        <v>100</v>
      </c>
      <c r="AE19" s="213">
        <f>'Плановые значения'!AC14</f>
        <v>0</v>
      </c>
      <c r="AF19" s="213">
        <f>'Плановые значения'!AD14</f>
        <v>0</v>
      </c>
      <c r="AG19" s="213">
        <f>'Плановые значения'!AE14</f>
        <v>0</v>
      </c>
      <c r="AH19" s="213">
        <f>'Плановые значения'!AF14</f>
        <v>0</v>
      </c>
      <c r="AI19" s="213">
        <f>'Плановые значения'!AG14</f>
        <v>0</v>
      </c>
      <c r="AJ19" s="213">
        <f>'Плановые значения'!AH14</f>
        <v>0</v>
      </c>
      <c r="AK19" s="213">
        <f>'Плановые значения'!AI14</f>
        <v>0</v>
      </c>
      <c r="AL19" s="213">
        <f>'Плановые значения'!AJ14</f>
        <v>0</v>
      </c>
      <c r="AM19" s="213">
        <f>'Плановые значения'!AK14</f>
        <v>0</v>
      </c>
      <c r="AN19" s="213">
        <f>'Плановые значения'!AL14</f>
        <v>0</v>
      </c>
      <c r="AO19" s="213">
        <f>'Плановые значения'!AM14</f>
        <v>0</v>
      </c>
      <c r="AP19" s="213">
        <f>'Плановые значения'!AN14</f>
        <v>0</v>
      </c>
      <c r="AQ19" s="213">
        <f>'Плановые значения'!AO14</f>
        <v>0</v>
      </c>
      <c r="AR19" s="213">
        <f>'Плановые значения'!AP14</f>
        <v>0</v>
      </c>
      <c r="AS19" s="213">
        <f>'Плановые значения'!AQ14</f>
        <v>0</v>
      </c>
      <c r="AT19" s="213">
        <f>'Плановые значения'!AR14</f>
        <v>0</v>
      </c>
      <c r="AU19" s="213">
        <f>'Плановые значения'!AS14</f>
        <v>0</v>
      </c>
      <c r="AV19" s="213">
        <f>'Плановые значения'!AT14</f>
        <v>0</v>
      </c>
      <c r="AW19" s="213">
        <f>'Плановые значения'!AU14</f>
        <v>0</v>
      </c>
      <c r="AX19" s="213">
        <f>'Плановые значения'!AV14</f>
        <v>0</v>
      </c>
      <c r="AY19" s="213">
        <f>'Плановые значения'!AW14</f>
        <v>0</v>
      </c>
      <c r="AZ19" s="213">
        <f>'Плановые значения'!AX14</f>
        <v>0</v>
      </c>
      <c r="BA19" s="213">
        <f>'Плановые значения'!AY14</f>
        <v>0</v>
      </c>
      <c r="BB19" s="213">
        <f>'Плановые значения'!AZ14</f>
        <v>0</v>
      </c>
      <c r="BC19" s="213">
        <f>'Плановые значения'!BA14</f>
        <v>0</v>
      </c>
      <c r="BD19" s="213">
        <f>'Плановые значения'!BB14</f>
        <v>0</v>
      </c>
      <c r="BE19" s="213">
        <f>'Плановые значения'!BC14</f>
        <v>0</v>
      </c>
      <c r="BF19" s="213">
        <f>'Плановые значения'!BD14</f>
        <v>0</v>
      </c>
      <c r="BG19" s="213">
        <f>'Плановые значения'!BE14</f>
        <v>0</v>
      </c>
      <c r="BH19" s="213">
        <f>'Плановые значения'!BF14</f>
        <v>0</v>
      </c>
      <c r="BI19" s="213">
        <f>'Плановые значения'!BG14</f>
        <v>0</v>
      </c>
      <c r="BJ19" s="213">
        <f>'Плановые значения'!BH14</f>
        <v>0</v>
      </c>
      <c r="BK19" s="213">
        <f>'Плановые значения'!BI14</f>
        <v>0</v>
      </c>
      <c r="BL19" s="213">
        <f>'Плановые значения'!BJ14</f>
        <v>0</v>
      </c>
      <c r="BM19" s="213">
        <f>'Плановые значения'!BK14</f>
        <v>0</v>
      </c>
      <c r="BN19" s="213">
        <f>'Плановые значения'!BL14</f>
        <v>0</v>
      </c>
      <c r="BO19" s="213">
        <f>'Плановые значения'!BM14</f>
        <v>0</v>
      </c>
      <c r="BP19" s="213">
        <f>'Плановые значения'!BN14</f>
        <v>0</v>
      </c>
      <c r="BQ19" s="213">
        <f>'Плановые значения'!BO14</f>
        <v>0</v>
      </c>
      <c r="BR19" s="213">
        <f>'Плановые значения'!BP14</f>
        <v>0</v>
      </c>
      <c r="BS19" s="213">
        <f>'Плановые значения'!BQ14</f>
        <v>0</v>
      </c>
      <c r="BT19" s="213">
        <f>'Плановые значения'!BR14</f>
        <v>0</v>
      </c>
      <c r="BU19" s="213">
        <f>'Плановые значения'!BS14</f>
        <v>0</v>
      </c>
      <c r="BV19" s="213">
        <f>'Плановые значения'!BT14</f>
        <v>0</v>
      </c>
      <c r="BW19" s="213">
        <f>'Плановые значения'!BU14</f>
        <v>0</v>
      </c>
      <c r="BX19" s="213">
        <f>'Плановые значения'!BV14</f>
        <v>0</v>
      </c>
      <c r="BY19" s="213">
        <f>'Плановые значения'!BW14</f>
        <v>0</v>
      </c>
      <c r="BZ19" s="213">
        <f>'Плановые значения'!BX14</f>
        <v>0</v>
      </c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  <c r="EG19" s="211"/>
      <c r="EH19" s="211"/>
      <c r="EI19" s="211"/>
      <c r="EJ19" s="211"/>
      <c r="EK19" s="211"/>
      <c r="EL19" s="211"/>
      <c r="EM19" s="211"/>
      <c r="EN19" s="213">
        <f>CA19-N19</f>
        <v>0</v>
      </c>
      <c r="EO19" s="213">
        <f>CB19-O19</f>
        <v>-100</v>
      </c>
      <c r="EP19" s="213">
        <f>CC19-P19</f>
        <v>-100</v>
      </c>
      <c r="EQ19" s="213">
        <f>CD19-Q19</f>
        <v>-100</v>
      </c>
      <c r="ER19" s="213">
        <f>CE19-R19</f>
        <v>-100</v>
      </c>
      <c r="ES19" s="213">
        <f>CF19-S19</f>
        <v>-100</v>
      </c>
      <c r="ET19" s="213">
        <f>CG19-T19</f>
        <v>-100</v>
      </c>
      <c r="EU19" s="213">
        <f>CH19-U19</f>
        <v>-100</v>
      </c>
      <c r="EV19" s="213">
        <f>CI19-V19</f>
        <v>-100</v>
      </c>
      <c r="EW19" s="213">
        <f>CJ19-W19</f>
        <v>-100</v>
      </c>
      <c r="EX19" s="213">
        <f>CK19-X19</f>
        <v>-100</v>
      </c>
      <c r="EY19" s="213">
        <f>CL19-Y19</f>
        <v>-100</v>
      </c>
      <c r="EZ19" s="213">
        <f>CM19-Z19</f>
        <v>-100</v>
      </c>
      <c r="FA19" s="213">
        <f>CN19-AA19</f>
        <v>-100</v>
      </c>
      <c r="FB19" s="213">
        <f>CO19-AB19</f>
        <v>-100</v>
      </c>
      <c r="FC19" s="213">
        <f>CP19-AC19</f>
        <v>-100</v>
      </c>
      <c r="FD19" s="213">
        <f>CQ19-AD19</f>
        <v>-100</v>
      </c>
      <c r="FE19" s="213">
        <f>CR19-AE19</f>
        <v>0</v>
      </c>
      <c r="FF19" s="213">
        <f>CS19-AF19</f>
        <v>0</v>
      </c>
      <c r="FG19" s="213">
        <f>CT19-AG19</f>
        <v>0</v>
      </c>
      <c r="FH19" s="213">
        <f>CU19-AH19</f>
        <v>0</v>
      </c>
      <c r="FI19" s="213">
        <f>CV19-AI19</f>
        <v>0</v>
      </c>
      <c r="FJ19" s="213">
        <f>CW19-AJ19</f>
        <v>0</v>
      </c>
      <c r="FK19" s="213">
        <f>CX19-AK19</f>
        <v>0</v>
      </c>
      <c r="FL19" s="213">
        <f>CY19-AL19</f>
        <v>0</v>
      </c>
      <c r="FM19" s="213">
        <f>CZ19-AM19</f>
        <v>0</v>
      </c>
      <c r="FN19" s="213">
        <f>DA19-AN19</f>
        <v>0</v>
      </c>
      <c r="FO19" s="213">
        <f>DB19-AO19</f>
        <v>0</v>
      </c>
      <c r="FP19" s="213">
        <f>DC19-AP19</f>
        <v>0</v>
      </c>
      <c r="FQ19" s="213">
        <f>DD19-AQ19</f>
        <v>0</v>
      </c>
      <c r="FR19" s="213">
        <f>DE19-AR19</f>
        <v>0</v>
      </c>
      <c r="FS19" s="213">
        <f>DF19-AS19</f>
        <v>0</v>
      </c>
      <c r="FT19" s="213">
        <f>DG19-AT19</f>
        <v>0</v>
      </c>
      <c r="FU19" s="213">
        <f>DH19-AU19</f>
        <v>0</v>
      </c>
      <c r="FV19" s="213">
        <f>DI19-AV19</f>
        <v>0</v>
      </c>
      <c r="FW19" s="213">
        <f>DJ19-AW19</f>
        <v>0</v>
      </c>
      <c r="FX19" s="213">
        <f>DK19-AX19</f>
        <v>0</v>
      </c>
      <c r="FY19" s="213">
        <f>DL19-AY19</f>
        <v>0</v>
      </c>
      <c r="FZ19" s="213">
        <f>DM19-AZ19</f>
        <v>0</v>
      </c>
      <c r="GA19" s="213">
        <f>DN19-BA19</f>
        <v>0</v>
      </c>
      <c r="GB19" s="213">
        <f>DO19-BB19</f>
        <v>0</v>
      </c>
      <c r="GC19" s="213">
        <f>DP19-BC19</f>
        <v>0</v>
      </c>
      <c r="GD19" s="213">
        <f>DQ19-BD19</f>
        <v>0</v>
      </c>
      <c r="GE19" s="213">
        <f>DR19-BE19</f>
        <v>0</v>
      </c>
      <c r="GF19" s="213">
        <f>DS19-BF19</f>
        <v>0</v>
      </c>
      <c r="GG19" s="213">
        <f>DT19-BG19</f>
        <v>0</v>
      </c>
      <c r="GH19" s="213">
        <f>DU19-BH19</f>
        <v>0</v>
      </c>
      <c r="GI19" s="213">
        <f>DV19-BI19</f>
        <v>0</v>
      </c>
      <c r="GJ19" s="213">
        <f>DW19-BJ19</f>
        <v>0</v>
      </c>
      <c r="GK19" s="213">
        <f>DX19-BK19</f>
        <v>0</v>
      </c>
      <c r="GL19" s="213">
        <f>DY19-BL19</f>
        <v>0</v>
      </c>
      <c r="GM19" s="213">
        <f>DZ19-BM19</f>
        <v>0</v>
      </c>
      <c r="GN19" s="213">
        <f>EA19-BN19</f>
        <v>0</v>
      </c>
      <c r="GO19" s="213">
        <f>EB19-BO19</f>
        <v>0</v>
      </c>
      <c r="GP19" s="213">
        <f>EC19-BP19</f>
        <v>0</v>
      </c>
      <c r="GQ19" s="213">
        <f>ED19-BQ19</f>
        <v>0</v>
      </c>
      <c r="GR19" s="213">
        <f>EE19-BR19</f>
        <v>0</v>
      </c>
      <c r="GS19" s="213">
        <f>EF19-BS19</f>
        <v>0</v>
      </c>
      <c r="GT19" s="213">
        <f>EG19-BT19</f>
        <v>0</v>
      </c>
      <c r="GU19" s="213">
        <f>EH19-BU19</f>
        <v>0</v>
      </c>
      <c r="GV19" s="213">
        <f>EI19-BV19</f>
        <v>0</v>
      </c>
      <c r="GW19" s="213">
        <f>EJ19-BW19</f>
        <v>0</v>
      </c>
      <c r="GX19" s="213">
        <f>EK19-BX19</f>
        <v>0</v>
      </c>
      <c r="GY19" s="213">
        <f>EL19-BY19</f>
        <v>0</v>
      </c>
      <c r="GZ19" s="213">
        <f>EM19-BZ19</f>
        <v>0</v>
      </c>
      <c r="HA19" s="213">
        <f>IF(CA19=0,0,IF(EN19&gt;=100,0,EN19/CA19*100))</f>
        <v>0</v>
      </c>
      <c r="HB19" s="213">
        <f>IF(CB19=0,0,IF(EO19&gt;=100,0,EO19/CB19*100))</f>
        <v>0</v>
      </c>
      <c r="HC19" s="213">
        <f>IF(CC19=0,0,IF(EP19&gt;=100,0,EP19/CC19*100))</f>
        <v>0</v>
      </c>
      <c r="HD19" s="213">
        <f>IF(CD19=0,0,IF(EQ19&gt;=100,0,EQ19/CD19*100))</f>
        <v>0</v>
      </c>
      <c r="HE19" s="213">
        <f>IF(CE19=0,0,IF(ER19&gt;=100,0,ER19/CE19*100))</f>
        <v>0</v>
      </c>
      <c r="HF19" s="213">
        <f>IF(CF19=0,0,IF(ES19&gt;=100,0,ES19/CF19*100))</f>
        <v>0</v>
      </c>
      <c r="HG19" s="213">
        <f>IF(CG19=0,0,IF(ET19&gt;=100,0,ET19/CG19*100))</f>
        <v>0</v>
      </c>
      <c r="HH19" s="213">
        <f>IF(CH19=0,0,IF(EU19&gt;=100,0,EU19/CH19*100))</f>
        <v>0</v>
      </c>
      <c r="HI19" s="213">
        <f>IF(CI19=0,0,IF(EV19&gt;=100,0,EV19/CI19*100))</f>
        <v>0</v>
      </c>
      <c r="HJ19" s="213">
        <f>IF(CJ19=0,0,IF(EW19&gt;=100,0,EW19/CJ19*100))</f>
        <v>0</v>
      </c>
      <c r="HK19" s="213">
        <f>IF(CK19=0,0,IF(EX19&gt;=100,0,EX19/CK19*100))</f>
        <v>0</v>
      </c>
      <c r="HL19" s="213">
        <f>IF(CL19=0,0,IF(EY19&gt;=100,0,EY19/CL19*100))</f>
        <v>0</v>
      </c>
      <c r="HM19" s="213">
        <f>IF(CM19=0,0,IF(EZ19&gt;=100,0,EZ19/CM19*100))</f>
        <v>0</v>
      </c>
      <c r="HN19" s="213">
        <f>IF(CN19=0,0,IF(FA19&gt;=100,0,FA19/CN19*100))</f>
        <v>0</v>
      </c>
      <c r="HO19" s="213">
        <f>IF(CO19=0,0,IF(FB19&gt;=100,0,FB19/CO19*100))</f>
        <v>0</v>
      </c>
      <c r="HP19" s="213">
        <f>IF(CP19=0,0,IF(FC19&gt;=100,0,FC19/CP19*100))</f>
        <v>0</v>
      </c>
      <c r="HQ19" s="213">
        <f>IF(CQ19=0,0,IF(FD19&gt;=100,0,FD19/CQ19*100))</f>
        <v>0</v>
      </c>
      <c r="HR19" s="213">
        <f>IF(CR19=0,0,IF(FE19&gt;=100,0,FE19/CR19*100))</f>
        <v>0</v>
      </c>
      <c r="HS19" s="213">
        <f>IF(CS19=0,0,IF(FF19&gt;=100,0,FF19/CS19*100))</f>
        <v>0</v>
      </c>
      <c r="HT19" s="213">
        <f>IF(CT19=0,0,IF(FG19&gt;=100,0,FG19/CT19*100))</f>
        <v>0</v>
      </c>
      <c r="HU19" s="213">
        <f>IF(CU19=0,0,IF(FH19&gt;=100,0,FH19/CU19*100))</f>
        <v>0</v>
      </c>
      <c r="HV19" s="213">
        <f>IF(CV19=0,0,IF(FI19&gt;=100,0,FI19/CV19*100))</f>
        <v>0</v>
      </c>
      <c r="HW19" s="213">
        <f>IF(CW19=0,0,IF(FJ19&gt;=100,0,FJ19/CW19*100))</f>
        <v>0</v>
      </c>
      <c r="HX19" s="213">
        <f>IF(CX19=0,0,IF(FK19&gt;=100,0,FK19/CX19*100))</f>
        <v>0</v>
      </c>
      <c r="HY19" s="213">
        <f>IF(CY19=0,0,IF(FL19&gt;=100,0,FL19/CY19*100))</f>
        <v>0</v>
      </c>
      <c r="HZ19" s="213">
        <f>IF(CZ19=0,0,IF(FM19&gt;=100,0,FM19/CZ19*100))</f>
        <v>0</v>
      </c>
      <c r="IA19" s="213">
        <f>IF(DA19=0,0,IF(FN19&gt;=100,0,FN19/DA19*100))</f>
        <v>0</v>
      </c>
      <c r="IB19" s="213">
        <f>IF(DB19=0,0,IF(FO19&gt;=100,0,FO19/DB19*100))</f>
        <v>0</v>
      </c>
      <c r="IC19" s="213">
        <f>IF(DC19=0,0,IF(FP19&gt;=100,0,FP19/DC19*100))</f>
        <v>0</v>
      </c>
      <c r="ID19" s="213">
        <f>IF(DD19=0,0,IF(FQ19&gt;=100,0,FQ19/DD19*100))</f>
        <v>0</v>
      </c>
      <c r="IE19" s="213">
        <f>IF(DE19=0,0,IF(FR19&gt;=100,0,FR19/DE19*100))</f>
        <v>0</v>
      </c>
      <c r="IF19" s="213">
        <f>IF(DF19=0,0,IF(FS19&gt;=100,0,FS19/DF19*100))</f>
        <v>0</v>
      </c>
      <c r="IG19" s="213">
        <f>IF(DG19=0,0,IF(FT19&gt;=100,0,FT19/DG19*100))</f>
        <v>0</v>
      </c>
      <c r="IH19" s="213">
        <f>IF(DH19=0,0,IF(FU19&gt;=100,0,FU19/DH19*100))</f>
        <v>0</v>
      </c>
      <c r="II19" s="213">
        <f>IF(DI19=0,0,IF(FV19&gt;=100,0,FV19/DI19*100))</f>
        <v>0</v>
      </c>
      <c r="IJ19" s="213">
        <f>IF(DJ19=0,0,IF(FW19&gt;=100,0,FW19/DJ19*100))</f>
        <v>0</v>
      </c>
      <c r="IK19" s="213">
        <f>IF(DK19=0,0,IF(FX19&gt;=100,0,FX19/DK19*100))</f>
        <v>0</v>
      </c>
      <c r="IL19" s="213">
        <f>IF(DL19=0,0,IF(FY19&gt;=100,0,FY19/DL19*100))</f>
        <v>0</v>
      </c>
      <c r="IM19" s="213">
        <f>IF(DM19=0,0,IF(FZ19&gt;=100,0,FZ19/DM19*100))</f>
        <v>0</v>
      </c>
      <c r="IN19" s="213">
        <f>IF(DN19=0,0,IF(GA19&gt;=100,0,GA19/DN19*100))</f>
        <v>0</v>
      </c>
      <c r="IO19" s="213">
        <f>IF(DO19=0,0,IF(GB19&gt;=100,0,GB19/DO19*100))</f>
        <v>0</v>
      </c>
      <c r="IP19" s="213">
        <f>IF(DP19=0,0,IF(GC19&gt;=100,0,GC19/DP19*100))</f>
        <v>0</v>
      </c>
      <c r="IQ19" s="213">
        <f>IF(DQ19=0,0,IF(GD19&gt;=100,0,GD19/DQ19*100))</f>
        <v>0</v>
      </c>
      <c r="IR19" s="213">
        <f>IF(DR19=0,0,IF(GE19&gt;=100,0,GE19/DR19*100))</f>
        <v>0</v>
      </c>
      <c r="IS19" s="213">
        <f>IF(DS19=0,0,IF(GF19&gt;=100,0,GF19/DS19*100))</f>
        <v>0</v>
      </c>
      <c r="IT19" s="213">
        <f>IF(DT19=0,0,IF(GG19&gt;=100,0,GG19/DT19*100))</f>
        <v>0</v>
      </c>
      <c r="IU19" s="213">
        <f>IF(DU19=0,0,IF(GH19&gt;=100,0,GH19/DU19*100))</f>
        <v>0</v>
      </c>
      <c r="IV19" s="213">
        <f>IF(DV19=0,0,IF(GI19&gt;=100,0,GI19/DV19*100))</f>
        <v>0</v>
      </c>
      <c r="IW19" s="213">
        <f>IF(DW19=0,0,IF(GJ19&gt;=100,0,GJ19/DW19*100))</f>
        <v>0</v>
      </c>
      <c r="IX19" s="213">
        <f>IF(DX19=0,0,IF(GK19&gt;=100,0,GK19/DX19*100))</f>
        <v>0</v>
      </c>
      <c r="IY19" s="213">
        <f>IF(DY19=0,0,IF(GL19&gt;=100,0,GL19/DY19*100))</f>
        <v>0</v>
      </c>
      <c r="IZ19" s="213">
        <f>IF(DZ19=0,0,IF(GM19&gt;=100,0,GM19/DZ19*100))</f>
        <v>0</v>
      </c>
      <c r="JA19" s="213">
        <f>IF(EA19=0,0,IF(GN19&gt;=100,0,GN19/EA19*100))</f>
        <v>0</v>
      </c>
      <c r="JB19" s="213">
        <f>IF(EB19=0,0,IF(GO19&gt;=100,0,GO19/EB19*100))</f>
        <v>0</v>
      </c>
      <c r="JC19" s="213">
        <f>IF(EC19=0,0,IF(GP19&gt;=100,0,GP19/EC19*100))</f>
        <v>0</v>
      </c>
      <c r="JD19" s="213">
        <f>IF(ED19=0,0,IF(GQ19&gt;=100,0,GQ19/ED19*100))</f>
        <v>0</v>
      </c>
      <c r="JE19" s="213">
        <f>IF(EE19=0,0,IF(GR19&gt;=100,0,GR19/EE19*100))</f>
        <v>0</v>
      </c>
      <c r="JF19" s="213">
        <f>IF(EF19=0,0,IF(GS19&gt;=100,0,GS19/EF19*100))</f>
        <v>0</v>
      </c>
      <c r="JG19" s="213">
        <f>IF(EG19=0,0,IF(GT19&gt;=100,0,GT19/EG19*100))</f>
        <v>0</v>
      </c>
      <c r="JH19" s="213">
        <f>IF(EH19=0,0,IF(GU19&gt;=100,0,GU19/EH19*100))</f>
        <v>0</v>
      </c>
      <c r="JI19" s="213">
        <f>IF(EI19=0,0,IF(GV19&gt;=100,0,GV19/EI19*100))</f>
        <v>0</v>
      </c>
      <c r="JJ19" s="213">
        <f>IF(EJ19=0,0,IF(GW19&gt;=100,0,GW19/EJ19*100))</f>
        <v>0</v>
      </c>
      <c r="JK19" s="213">
        <f>IF(EK19=0,0,IF(GX19&gt;=100,0,GX19/EK19*100))</f>
        <v>0</v>
      </c>
      <c r="JL19" s="213">
        <f>IF(EL19=0,0,IF(GY19&gt;=100,0,GY19/EL19*100))</f>
        <v>0</v>
      </c>
      <c r="JM19" s="213">
        <f>IF(EM19=0,0,IF(GZ19&gt;=100,0,GZ19/EM19*100))</f>
        <v>0</v>
      </c>
      <c r="JN19" s="96"/>
      <c r="JO19" s="96"/>
      <c r="JP19" s="96"/>
      <c r="JQ19" s="96"/>
      <c r="JR19" s="105">
        <f>JR16</f>
        <v>0</v>
      </c>
      <c r="JS19" s="96"/>
      <c r="JT19" s="96"/>
      <c r="JU19" s="96"/>
      <c r="JV19" s="96"/>
      <c r="JW19" s="212"/>
      <c r="JX19" s="174"/>
    </row>
    <row s="100" customFormat="1" customHeight="1" ht="0">
      <c r="A20" s="100"/>
      <c r="B20" s="102"/>
      <c r="C20" s="100"/>
      <c r="D20" s="100"/>
      <c r="E20" s="214"/>
      <c r="F20" s="215"/>
      <c r="G20" s="216"/>
      <c r="H20" s="217"/>
      <c r="I20" s="215" t="s">
        <v>165</v>
      </c>
      <c r="J20" s="119"/>
      <c r="K20" s="119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  <c r="IQ20" s="133"/>
      <c r="IR20" s="133"/>
      <c r="IS20" s="133"/>
      <c r="IT20" s="133"/>
      <c r="IU20" s="133"/>
      <c r="IV20" s="133"/>
      <c r="IW20" s="133"/>
      <c r="IX20" s="133"/>
      <c r="IY20" s="133"/>
      <c r="IZ20" s="133"/>
      <c r="JA20" s="133"/>
      <c r="JB20" s="133"/>
      <c r="JC20" s="133"/>
      <c r="JD20" s="133"/>
      <c r="JE20" s="133"/>
      <c r="JF20" s="133"/>
      <c r="JG20" s="133"/>
      <c r="JH20" s="133"/>
      <c r="JI20" s="133"/>
      <c r="JJ20" s="133"/>
      <c r="JK20" s="133"/>
      <c r="JL20" s="133"/>
      <c r="JM20" s="133"/>
      <c r="JN20" s="100"/>
      <c r="JO20" s="100"/>
      <c r="JP20" s="100"/>
      <c r="JQ20" s="100"/>
      <c r="JR20" s="105"/>
      <c r="JS20" s="100"/>
      <c r="JT20" s="100"/>
      <c r="JU20" s="100"/>
      <c r="JV20" s="100"/>
      <c r="JW20" s="133"/>
      <c r="JX20" s="174"/>
    </row>
    <row customHeight="1" ht="18">
      <c r="A21" s="99"/>
      <c r="B21" s="23" t="s">
        <v>34</v>
      </c>
      <c r="C21" s="99"/>
      <c r="D21" s="99"/>
      <c r="E21" s="565"/>
      <c r="F21" s="204" t="s">
        <v>16</v>
      </c>
      <c r="G21" s="205" t="s">
        <v>34</v>
      </c>
      <c r="H21" s="566"/>
      <c r="I21" s="567" t="s">
        <v>15</v>
      </c>
      <c r="J21" s="568" t="s">
        <v>15</v>
      </c>
      <c r="K21" s="569"/>
      <c r="L21" s="570"/>
      <c r="M21" s="571"/>
      <c r="N21" s="572"/>
      <c r="O21" s="573"/>
      <c r="P21" s="574"/>
      <c r="Q21" s="575"/>
      <c r="R21" s="576"/>
      <c r="S21" s="577"/>
      <c r="T21" s="578"/>
      <c r="U21" s="579"/>
      <c r="V21" s="580"/>
      <c r="W21" s="581"/>
      <c r="X21" s="582"/>
      <c r="Y21" s="583"/>
      <c r="Z21" s="584"/>
      <c r="AA21" s="585"/>
      <c r="AB21" s="586"/>
      <c r="AC21" s="587"/>
      <c r="AD21" s="588"/>
      <c r="AE21" s="589"/>
      <c r="AF21" s="590"/>
      <c r="AG21" s="591"/>
      <c r="AH21" s="592"/>
      <c r="AI21" s="593"/>
      <c r="AJ21" s="594"/>
      <c r="AK21" s="595"/>
      <c r="AL21" s="596"/>
      <c r="AM21" s="597"/>
      <c r="AN21" s="598"/>
      <c r="AO21" s="599"/>
      <c r="AP21" s="600"/>
      <c r="AQ21" s="601"/>
      <c r="AR21" s="602"/>
      <c r="AS21" s="603"/>
      <c r="AT21" s="604"/>
      <c r="AU21" s="605"/>
      <c r="AV21" s="606"/>
      <c r="AW21" s="607"/>
      <c r="AX21" s="608"/>
      <c r="AY21" s="609"/>
      <c r="AZ21" s="610"/>
      <c r="BA21" s="611"/>
      <c r="BB21" s="612"/>
      <c r="BC21" s="613"/>
      <c r="BD21" s="614"/>
      <c r="BE21" s="615"/>
      <c r="BF21" s="616"/>
      <c r="BG21" s="617"/>
      <c r="BH21" s="618"/>
      <c r="BI21" s="619"/>
      <c r="BJ21" s="620"/>
      <c r="BK21" s="621"/>
      <c r="BL21" s="622"/>
      <c r="BM21" s="623"/>
      <c r="BN21" s="624"/>
      <c r="BO21" s="625"/>
      <c r="BP21" s="626"/>
      <c r="BQ21" s="627"/>
      <c r="BR21" s="628"/>
      <c r="BS21" s="629"/>
      <c r="BT21" s="630"/>
      <c r="BU21" s="631"/>
      <c r="BV21" s="632"/>
      <c r="BW21" s="633"/>
      <c r="BX21" s="634"/>
      <c r="BY21" s="635"/>
      <c r="BZ21" s="636"/>
      <c r="CA21" s="637"/>
      <c r="CB21" s="638"/>
      <c r="CC21" s="639"/>
      <c r="CD21" s="640"/>
      <c r="CE21" s="641"/>
      <c r="CF21" s="642"/>
      <c r="CG21" s="643"/>
      <c r="CH21" s="644"/>
      <c r="CI21" s="645"/>
      <c r="CJ21" s="646"/>
      <c r="CK21" s="647"/>
      <c r="CL21" s="648"/>
      <c r="CM21" s="649"/>
      <c r="CN21" s="650"/>
      <c r="CO21" s="651"/>
      <c r="CP21" s="652"/>
      <c r="CQ21" s="653"/>
      <c r="CR21" s="654"/>
      <c r="CS21" s="655"/>
      <c r="CT21" s="656"/>
      <c r="CU21" s="657"/>
      <c r="CV21" s="658"/>
      <c r="CW21" s="659"/>
      <c r="CX21" s="660"/>
      <c r="CY21" s="661"/>
      <c r="CZ21" s="662"/>
      <c r="DA21" s="663"/>
      <c r="DB21" s="664"/>
      <c r="DC21" s="665"/>
      <c r="DD21" s="666"/>
      <c r="DE21" s="667"/>
      <c r="DF21" s="668"/>
      <c r="DG21" s="669"/>
      <c r="DH21" s="670"/>
      <c r="DI21" s="671"/>
      <c r="DJ21" s="672"/>
      <c r="DK21" s="673"/>
      <c r="DL21" s="674"/>
      <c r="DM21" s="675"/>
      <c r="DN21" s="676"/>
      <c r="DO21" s="677"/>
      <c r="DP21" s="678"/>
      <c r="DQ21" s="679"/>
      <c r="DR21" s="680"/>
      <c r="DS21" s="681"/>
      <c r="DT21" s="682"/>
      <c r="DU21" s="683"/>
      <c r="DV21" s="684"/>
      <c r="DW21" s="685"/>
      <c r="DX21" s="686"/>
      <c r="DY21" s="687"/>
      <c r="DZ21" s="688"/>
      <c r="EA21" s="689"/>
      <c r="EB21" s="690"/>
      <c r="EC21" s="691"/>
      <c r="ED21" s="692"/>
      <c r="EE21" s="693"/>
      <c r="EF21" s="694"/>
      <c r="EG21" s="695"/>
      <c r="EH21" s="696"/>
      <c r="EI21" s="697"/>
      <c r="EJ21" s="698"/>
      <c r="EK21" s="699"/>
      <c r="EL21" s="700"/>
      <c r="EM21" s="701"/>
      <c r="EN21" s="702"/>
      <c r="EO21" s="703"/>
      <c r="EP21" s="704"/>
      <c r="EQ21" s="705"/>
      <c r="ER21" s="706"/>
      <c r="ES21" s="707"/>
      <c r="ET21" s="708"/>
      <c r="EU21" s="709"/>
      <c r="EV21" s="710"/>
      <c r="EW21" s="711"/>
      <c r="EX21" s="712"/>
      <c r="EY21" s="713"/>
      <c r="EZ21" s="714"/>
      <c r="FA21" s="715"/>
      <c r="FB21" s="716"/>
      <c r="FC21" s="717"/>
      <c r="FD21" s="718"/>
      <c r="FE21" s="719"/>
      <c r="FF21" s="720"/>
      <c r="FG21" s="721"/>
      <c r="FH21" s="722"/>
      <c r="FI21" s="723"/>
      <c r="FJ21" s="724"/>
      <c r="FK21" s="725"/>
      <c r="FL21" s="726"/>
      <c r="FM21" s="727"/>
      <c r="FN21" s="728"/>
      <c r="FO21" s="729"/>
      <c r="FP21" s="730"/>
      <c r="FQ21" s="731"/>
      <c r="FR21" s="732"/>
      <c r="FS21" s="733"/>
      <c r="FT21" s="734"/>
      <c r="FU21" s="735"/>
      <c r="FV21" s="736"/>
      <c r="FW21" s="737"/>
      <c r="FX21" s="738"/>
      <c r="FY21" s="739"/>
      <c r="FZ21" s="740"/>
      <c r="GA21" s="741"/>
      <c r="GB21" s="742"/>
      <c r="GC21" s="743"/>
      <c r="GD21" s="744"/>
      <c r="GE21" s="745"/>
      <c r="GF21" s="746"/>
      <c r="GG21" s="747"/>
      <c r="GH21" s="748"/>
      <c r="GI21" s="749"/>
      <c r="GJ21" s="750"/>
      <c r="GK21" s="751"/>
      <c r="GL21" s="752"/>
      <c r="GM21" s="753"/>
      <c r="GN21" s="754"/>
      <c r="GO21" s="755"/>
      <c r="GP21" s="756"/>
      <c r="GQ21" s="757"/>
      <c r="GR21" s="758"/>
      <c r="GS21" s="759"/>
      <c r="GT21" s="760"/>
      <c r="GU21" s="761"/>
      <c r="GV21" s="762"/>
      <c r="GW21" s="763"/>
      <c r="GX21" s="764"/>
      <c r="GY21" s="765"/>
      <c r="GZ21" s="766"/>
      <c r="HA21" s="767"/>
      <c r="HB21" s="768"/>
      <c r="HC21" s="769"/>
      <c r="HD21" s="770"/>
      <c r="HE21" s="771"/>
      <c r="HF21" s="772"/>
      <c r="HG21" s="773"/>
      <c r="HH21" s="774"/>
      <c r="HI21" s="775"/>
      <c r="HJ21" s="776"/>
      <c r="HK21" s="777"/>
      <c r="HL21" s="778"/>
      <c r="HM21" s="779"/>
      <c r="HN21" s="780"/>
      <c r="HO21" s="781"/>
      <c r="HP21" s="782"/>
      <c r="HQ21" s="783"/>
      <c r="HR21" s="784"/>
      <c r="HS21" s="785"/>
      <c r="HT21" s="786"/>
      <c r="HU21" s="787"/>
      <c r="HV21" s="788"/>
      <c r="HW21" s="789"/>
      <c r="HX21" s="790"/>
      <c r="HY21" s="791"/>
      <c r="HZ21" s="792"/>
      <c r="IA21" s="793"/>
      <c r="IB21" s="794"/>
      <c r="IC21" s="795"/>
      <c r="ID21" s="796"/>
      <c r="IE21" s="797"/>
      <c r="IF21" s="798"/>
      <c r="IG21" s="799"/>
      <c r="IH21" s="800"/>
      <c r="II21" s="801"/>
      <c r="IJ21" s="802"/>
      <c r="IK21" s="803"/>
      <c r="IL21" s="804"/>
      <c r="IM21" s="805"/>
      <c r="IN21" s="806"/>
      <c r="IO21" s="807"/>
      <c r="IP21" s="808"/>
      <c r="IQ21" s="809"/>
      <c r="IR21" s="810"/>
      <c r="IS21" s="811"/>
      <c r="IT21" s="812"/>
      <c r="IU21" s="813"/>
      <c r="IV21" s="814"/>
      <c r="IW21" s="815"/>
      <c r="IX21" s="816"/>
      <c r="IY21" s="817"/>
      <c r="IZ21" s="818"/>
      <c r="JA21" s="819"/>
      <c r="JB21" s="820"/>
      <c r="JC21" s="821"/>
      <c r="JD21" s="822"/>
      <c r="JE21" s="823"/>
      <c r="JF21" s="824"/>
      <c r="JG21" s="825"/>
      <c r="JH21" s="826"/>
      <c r="JI21" s="827"/>
      <c r="JJ21" s="828"/>
      <c r="JK21" s="829"/>
      <c r="JL21" s="830"/>
      <c r="JM21" s="831"/>
      <c r="JN21" s="99"/>
      <c r="JO21" s="99"/>
      <c r="JP21" s="99"/>
      <c r="JQ21" s="99"/>
      <c r="JR21" s="105" t="b">
        <v>1</v>
      </c>
      <c r="JS21" s="99"/>
      <c r="JT21" s="99"/>
      <c r="JU21" s="99"/>
      <c r="JV21" s="99"/>
      <c r="JW21" s="832"/>
      <c r="JX21" s="174"/>
    </row>
    <row s="96" customFormat="1" customHeight="1" ht="0.75" hidden="1">
      <c r="A22" s="96"/>
      <c r="B22" s="103" t="s">
        <v>35</v>
      </c>
      <c r="C22" s="96"/>
      <c r="D22" s="96"/>
      <c r="E22" s="203" t="s">
        <v>9</v>
      </c>
      <c r="F22" s="204" t="s">
        <v>9</v>
      </c>
      <c r="G22" s="205" t="s">
        <v>35</v>
      </c>
      <c r="H22" s="206"/>
      <c r="I22" s="207">
        <v>0</v>
      </c>
      <c r="J22" s="208"/>
      <c r="K22" s="563"/>
      <c r="L22" s="209"/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209"/>
      <c r="AB22" s="209"/>
      <c r="AC22" s="209"/>
      <c r="AD22" s="209"/>
      <c r="AE22" s="209"/>
      <c r="AF22" s="209"/>
      <c r="AG22" s="209"/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  <c r="BS22" s="209"/>
      <c r="BT22" s="209"/>
      <c r="BU22" s="209"/>
      <c r="BV22" s="209"/>
      <c r="BW22" s="209"/>
      <c r="BX22" s="209"/>
      <c r="BY22" s="209"/>
      <c r="BZ22" s="209"/>
      <c r="CA22" s="209"/>
      <c r="CB22" s="209"/>
      <c r="CC22" s="209"/>
      <c r="CD22" s="209"/>
      <c r="CE22" s="209"/>
      <c r="CF22" s="209"/>
      <c r="CG22" s="209"/>
      <c r="CH22" s="209"/>
      <c r="CI22" s="209"/>
      <c r="CJ22" s="209"/>
      <c r="CK22" s="209"/>
      <c r="CL22" s="209"/>
      <c r="CM22" s="209"/>
      <c r="CN22" s="209"/>
      <c r="CO22" s="209"/>
      <c r="CP22" s="209"/>
      <c r="CQ22" s="209"/>
      <c r="CR22" s="209"/>
      <c r="CS22" s="209"/>
      <c r="CT22" s="209"/>
      <c r="CU22" s="209"/>
      <c r="CV22" s="209"/>
      <c r="CW22" s="209"/>
      <c r="CX22" s="209"/>
      <c r="CY22" s="209"/>
      <c r="CZ22" s="209"/>
      <c r="DA22" s="209"/>
      <c r="DB22" s="209"/>
      <c r="DC22" s="209"/>
      <c r="DD22" s="209"/>
      <c r="DE22" s="209"/>
      <c r="DF22" s="209"/>
      <c r="DG22" s="209"/>
      <c r="DH22" s="209"/>
      <c r="DI22" s="209"/>
      <c r="DJ22" s="209"/>
      <c r="DK22" s="209"/>
      <c r="DL22" s="209"/>
      <c r="DM22" s="209"/>
      <c r="DN22" s="209"/>
      <c r="DO22" s="209"/>
      <c r="DP22" s="209"/>
      <c r="DQ22" s="209"/>
      <c r="DR22" s="209"/>
      <c r="DS22" s="209"/>
      <c r="DT22" s="209"/>
      <c r="DU22" s="209"/>
      <c r="DV22" s="209"/>
      <c r="DW22" s="209"/>
      <c r="DX22" s="209"/>
      <c r="DY22" s="209"/>
      <c r="DZ22" s="209"/>
      <c r="EA22" s="209"/>
      <c r="EB22" s="209"/>
      <c r="EC22" s="209"/>
      <c r="ED22" s="209"/>
      <c r="EE22" s="209"/>
      <c r="EF22" s="209"/>
      <c r="EG22" s="209"/>
      <c r="EH22" s="209"/>
      <c r="EI22" s="209"/>
      <c r="EJ22" s="209"/>
      <c r="EK22" s="209"/>
      <c r="EL22" s="209"/>
      <c r="EM22" s="209"/>
      <c r="EN22" s="209"/>
      <c r="EO22" s="209"/>
      <c r="EP22" s="209"/>
      <c r="EQ22" s="209"/>
      <c r="ER22" s="209"/>
      <c r="ES22" s="209"/>
      <c r="ET22" s="209"/>
      <c r="EU22" s="209"/>
      <c r="EV22" s="209"/>
      <c r="EW22" s="209"/>
      <c r="EX22" s="209"/>
      <c r="EY22" s="209"/>
      <c r="EZ22" s="209"/>
      <c r="FA22" s="209"/>
      <c r="FB22" s="209"/>
      <c r="FC22" s="209"/>
      <c r="FD22" s="209"/>
      <c r="FE22" s="209"/>
      <c r="FF22" s="209"/>
      <c r="FG22" s="209"/>
      <c r="FH22" s="209"/>
      <c r="FI22" s="209"/>
      <c r="FJ22" s="209"/>
      <c r="FK22" s="209"/>
      <c r="FL22" s="209"/>
      <c r="FM22" s="209"/>
      <c r="FN22" s="209"/>
      <c r="FO22" s="209"/>
      <c r="FP22" s="209"/>
      <c r="FQ22" s="209"/>
      <c r="FR22" s="209"/>
      <c r="FS22" s="209"/>
      <c r="FT22" s="209"/>
      <c r="FU22" s="209"/>
      <c r="FV22" s="209"/>
      <c r="FW22" s="209"/>
      <c r="FX22" s="209"/>
      <c r="FY22" s="209"/>
      <c r="FZ22" s="209"/>
      <c r="GA22" s="209"/>
      <c r="GB22" s="209"/>
      <c r="GC22" s="209"/>
      <c r="GD22" s="209"/>
      <c r="GE22" s="209"/>
      <c r="GF22" s="209"/>
      <c r="GG22" s="209"/>
      <c r="GH22" s="209"/>
      <c r="GI22" s="209"/>
      <c r="GJ22" s="209"/>
      <c r="GK22" s="209"/>
      <c r="GL22" s="209"/>
      <c r="GM22" s="209"/>
      <c r="GN22" s="209"/>
      <c r="GO22" s="209"/>
      <c r="GP22" s="209"/>
      <c r="GQ22" s="209"/>
      <c r="GR22" s="209"/>
      <c r="GS22" s="209"/>
      <c r="GT22" s="209"/>
      <c r="GU22" s="209"/>
      <c r="GV22" s="209"/>
      <c r="GW22" s="209"/>
      <c r="GX22" s="209"/>
      <c r="GY22" s="209"/>
      <c r="GZ22" s="209"/>
      <c r="HA22" s="209"/>
      <c r="HB22" s="209"/>
      <c r="HC22" s="209"/>
      <c r="HD22" s="209"/>
      <c r="HE22" s="209"/>
      <c r="HF22" s="209"/>
      <c r="HG22" s="209"/>
      <c r="HH22" s="209"/>
      <c r="HI22" s="209"/>
      <c r="HJ22" s="209"/>
      <c r="HK22" s="209"/>
      <c r="HL22" s="209"/>
      <c r="HM22" s="209"/>
      <c r="HN22" s="209"/>
      <c r="HO22" s="209"/>
      <c r="HP22" s="209"/>
      <c r="HQ22" s="209"/>
      <c r="HR22" s="209"/>
      <c r="HS22" s="209"/>
      <c r="HT22" s="209"/>
      <c r="HU22" s="209"/>
      <c r="HV22" s="209"/>
      <c r="HW22" s="209"/>
      <c r="HX22" s="209"/>
      <c r="HY22" s="209"/>
      <c r="HZ22" s="209"/>
      <c r="IA22" s="209"/>
      <c r="IB22" s="209"/>
      <c r="IC22" s="209"/>
      <c r="ID22" s="209"/>
      <c r="IE22" s="209"/>
      <c r="IF22" s="209"/>
      <c r="IG22" s="209"/>
      <c r="IH22" s="209"/>
      <c r="II22" s="209"/>
      <c r="IJ22" s="209"/>
      <c r="IK22" s="209"/>
      <c r="IL22" s="209"/>
      <c r="IM22" s="209"/>
      <c r="IN22" s="209"/>
      <c r="IO22" s="209"/>
      <c r="IP22" s="209"/>
      <c r="IQ22" s="209"/>
      <c r="IR22" s="209"/>
      <c r="IS22" s="209"/>
      <c r="IT22" s="209"/>
      <c r="IU22" s="209"/>
      <c r="IV22" s="209"/>
      <c r="IW22" s="209"/>
      <c r="IX22" s="209"/>
      <c r="IY22" s="209"/>
      <c r="IZ22" s="209"/>
      <c r="JA22" s="209"/>
      <c r="JB22" s="209"/>
      <c r="JC22" s="209"/>
      <c r="JD22" s="209"/>
      <c r="JE22" s="209"/>
      <c r="JF22" s="209"/>
      <c r="JG22" s="209"/>
      <c r="JH22" s="209"/>
      <c r="JI22" s="209"/>
      <c r="JJ22" s="209"/>
      <c r="JK22" s="209"/>
      <c r="JL22" s="209"/>
      <c r="JM22" s="209"/>
      <c r="JN22" s="96"/>
      <c r="JO22" s="96"/>
      <c r="JP22" s="96"/>
      <c r="JQ22" s="96"/>
      <c r="JR22" s="105">
        <f>Главная!F$23="да"</f>
        <v>0</v>
      </c>
      <c r="JS22" s="96"/>
      <c r="JT22" s="96"/>
      <c r="JU22" s="96"/>
      <c r="JV22" s="96"/>
      <c r="JW22" s="209"/>
      <c r="JX22" s="174"/>
    </row>
    <row s="96" customFormat="1" customHeight="1" ht="44.25" hidden="1">
      <c r="A23" s="96"/>
      <c r="B23" s="103" t="s">
        <v>9</v>
      </c>
      <c r="C23" s="189" t="s">
        <v>160</v>
      </c>
      <c r="D23" s="96"/>
      <c r="E23" s="203"/>
      <c r="F23" s="204" t="s">
        <v>9</v>
      </c>
      <c r="G23" s="205" t="s">
        <v>9</v>
      </c>
      <c r="H23" s="210" t="s">
        <v>9</v>
      </c>
      <c r="I23" s="204" t="s">
        <v>81</v>
      </c>
      <c r="J23" s="208" t="s">
        <v>160</v>
      </c>
      <c r="K23" s="564" t="s">
        <v>161</v>
      </c>
      <c r="L23" s="212"/>
      <c r="M23" s="212"/>
      <c r="N23" s="213">
        <f>'Плановые значения'!L18</f>
        <v>100</v>
      </c>
      <c r="O23" s="213">
        <f>'Плановые значения'!M18</f>
        <v>100</v>
      </c>
      <c r="P23" s="213">
        <f>'Плановые значения'!N18</f>
        <v>100</v>
      </c>
      <c r="Q23" s="213">
        <f>'Плановые значения'!O18</f>
        <v>100</v>
      </c>
      <c r="R23" s="213">
        <f>'Плановые значения'!P18</f>
        <v>100</v>
      </c>
      <c r="S23" s="213">
        <f>'Плановые значения'!Q18</f>
        <v>100</v>
      </c>
      <c r="T23" s="213">
        <f>'Плановые значения'!R18</f>
        <v>100</v>
      </c>
      <c r="U23" s="213">
        <f>'Плановые значения'!S18</f>
        <v>100</v>
      </c>
      <c r="V23" s="213">
        <f>'Плановые значения'!T18</f>
        <v>100</v>
      </c>
      <c r="W23" s="213">
        <f>'Плановые значения'!U18</f>
        <v>100</v>
      </c>
      <c r="X23" s="213">
        <v>100</v>
      </c>
      <c r="Y23" s="213">
        <v>100</v>
      </c>
      <c r="Z23" s="213">
        <v>100</v>
      </c>
      <c r="AA23" s="213">
        <v>100</v>
      </c>
      <c r="AB23" s="213">
        <v>100</v>
      </c>
      <c r="AC23" s="213">
        <v>100</v>
      </c>
      <c r="AD23" s="213">
        <v>100</v>
      </c>
      <c r="AE23" s="213">
        <f>'Плановые значения'!AC18</f>
        <v>0</v>
      </c>
      <c r="AF23" s="213">
        <f>'Плановые значения'!AD18</f>
        <v>0</v>
      </c>
      <c r="AG23" s="213">
        <f>'Плановые значения'!AE18</f>
        <v>0</v>
      </c>
      <c r="AH23" s="213">
        <f>'Плановые значения'!AF18</f>
        <v>0</v>
      </c>
      <c r="AI23" s="213">
        <f>'Плановые значения'!AG18</f>
        <v>0</v>
      </c>
      <c r="AJ23" s="213">
        <f>'Плановые значения'!AH18</f>
        <v>0</v>
      </c>
      <c r="AK23" s="213">
        <f>'Плановые значения'!AI18</f>
        <v>0</v>
      </c>
      <c r="AL23" s="213">
        <f>'Плановые значения'!AJ18</f>
        <v>0</v>
      </c>
      <c r="AM23" s="213">
        <f>'Плановые значения'!AK18</f>
        <v>0</v>
      </c>
      <c r="AN23" s="213">
        <f>'Плановые значения'!AL18</f>
        <v>0</v>
      </c>
      <c r="AO23" s="213">
        <f>'Плановые значения'!AM18</f>
        <v>0</v>
      </c>
      <c r="AP23" s="213">
        <f>'Плановые значения'!AN18</f>
        <v>0</v>
      </c>
      <c r="AQ23" s="213">
        <f>'Плановые значения'!AO18</f>
        <v>0</v>
      </c>
      <c r="AR23" s="213">
        <f>'Плановые значения'!AP18</f>
        <v>0</v>
      </c>
      <c r="AS23" s="213">
        <f>'Плановые значения'!AQ18</f>
        <v>0</v>
      </c>
      <c r="AT23" s="213">
        <f>'Плановые значения'!AR18</f>
        <v>0</v>
      </c>
      <c r="AU23" s="213">
        <f>'Плановые значения'!AS18</f>
        <v>0</v>
      </c>
      <c r="AV23" s="213">
        <f>'Плановые значения'!AT18</f>
        <v>0</v>
      </c>
      <c r="AW23" s="213">
        <f>'Плановые значения'!AU18</f>
        <v>0</v>
      </c>
      <c r="AX23" s="213">
        <f>'Плановые значения'!AV18</f>
        <v>0</v>
      </c>
      <c r="AY23" s="213">
        <f>'Плановые значения'!AW18</f>
        <v>0</v>
      </c>
      <c r="AZ23" s="213">
        <f>'Плановые значения'!AX18</f>
        <v>0</v>
      </c>
      <c r="BA23" s="213">
        <f>'Плановые значения'!AY18</f>
        <v>0</v>
      </c>
      <c r="BB23" s="213">
        <f>'Плановые значения'!AZ18</f>
        <v>0</v>
      </c>
      <c r="BC23" s="213">
        <f>'Плановые значения'!BA18</f>
        <v>0</v>
      </c>
      <c r="BD23" s="213">
        <f>'Плановые значения'!BB18</f>
        <v>0</v>
      </c>
      <c r="BE23" s="213">
        <f>'Плановые значения'!BC18</f>
        <v>0</v>
      </c>
      <c r="BF23" s="213">
        <f>'Плановые значения'!BD18</f>
        <v>0</v>
      </c>
      <c r="BG23" s="213">
        <f>'Плановые значения'!BE18</f>
        <v>0</v>
      </c>
      <c r="BH23" s="213">
        <f>'Плановые значения'!BF18</f>
        <v>0</v>
      </c>
      <c r="BI23" s="213">
        <f>'Плановые значения'!BG18</f>
        <v>0</v>
      </c>
      <c r="BJ23" s="213">
        <f>'Плановые значения'!BH18</f>
        <v>0</v>
      </c>
      <c r="BK23" s="213">
        <f>'Плановые значения'!BI18</f>
        <v>0</v>
      </c>
      <c r="BL23" s="213">
        <f>'Плановые значения'!BJ18</f>
        <v>0</v>
      </c>
      <c r="BM23" s="213">
        <f>'Плановые значения'!BK18</f>
        <v>0</v>
      </c>
      <c r="BN23" s="213">
        <f>'Плановые значения'!BL18</f>
        <v>0</v>
      </c>
      <c r="BO23" s="213">
        <f>'Плановые значения'!BM18</f>
        <v>0</v>
      </c>
      <c r="BP23" s="213">
        <f>'Плановые значения'!BN18</f>
        <v>0</v>
      </c>
      <c r="BQ23" s="213">
        <f>'Плановые значения'!BO18</f>
        <v>0</v>
      </c>
      <c r="BR23" s="213">
        <f>'Плановые значения'!BP18</f>
        <v>0</v>
      </c>
      <c r="BS23" s="213">
        <f>'Плановые значения'!BQ18</f>
        <v>0</v>
      </c>
      <c r="BT23" s="213">
        <f>'Плановые значения'!BR18</f>
        <v>0</v>
      </c>
      <c r="BU23" s="213">
        <f>'Плановые значения'!BS18</f>
        <v>0</v>
      </c>
      <c r="BV23" s="213">
        <f>'Плановые значения'!BT18</f>
        <v>0</v>
      </c>
      <c r="BW23" s="213">
        <f>'Плановые значения'!BU18</f>
        <v>0</v>
      </c>
      <c r="BX23" s="213">
        <f>'Плановые значения'!BV18</f>
        <v>0</v>
      </c>
      <c r="BY23" s="213">
        <f>'Плановые значения'!BW18</f>
        <v>0</v>
      </c>
      <c r="BZ23" s="213">
        <f>'Плановые значения'!BX18</f>
        <v>0</v>
      </c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  <c r="EG23" s="211"/>
      <c r="EH23" s="211"/>
      <c r="EI23" s="211"/>
      <c r="EJ23" s="211"/>
      <c r="EK23" s="211"/>
      <c r="EL23" s="211"/>
      <c r="EM23" s="211"/>
      <c r="EN23" s="213">
        <f>CA23-N23</f>
        <v>-100</v>
      </c>
      <c r="EO23" s="213">
        <f>CB23-O23</f>
        <v>-100</v>
      </c>
      <c r="EP23" s="213">
        <f>CC23-P23</f>
        <v>-100</v>
      </c>
      <c r="EQ23" s="213">
        <f>CD23-Q23</f>
        <v>-100</v>
      </c>
      <c r="ER23" s="213">
        <f>CE23-R23</f>
        <v>-100</v>
      </c>
      <c r="ES23" s="213">
        <f>CF23-S23</f>
        <v>-100</v>
      </c>
      <c r="ET23" s="213">
        <f>CG23-T23</f>
        <v>-100</v>
      </c>
      <c r="EU23" s="213">
        <f>CH23-U23</f>
        <v>-100</v>
      </c>
      <c r="EV23" s="213">
        <f>CI23-V23</f>
        <v>-100</v>
      </c>
      <c r="EW23" s="213">
        <f>CJ23-W23</f>
        <v>-100</v>
      </c>
      <c r="EX23" s="213">
        <f>CK23-X23</f>
        <v>-100</v>
      </c>
      <c r="EY23" s="213">
        <f>CL23-Y23</f>
        <v>-100</v>
      </c>
      <c r="EZ23" s="213">
        <f>CM23-Z23</f>
        <v>-100</v>
      </c>
      <c r="FA23" s="213">
        <f>CN23-AA23</f>
        <v>-100</v>
      </c>
      <c r="FB23" s="213">
        <f>CO23-AB23</f>
        <v>-100</v>
      </c>
      <c r="FC23" s="213">
        <f>CP23-AC23</f>
        <v>-100</v>
      </c>
      <c r="FD23" s="213">
        <f>CQ23-AD23</f>
        <v>-100</v>
      </c>
      <c r="FE23" s="213">
        <f>CR23-AE23</f>
        <v>0</v>
      </c>
      <c r="FF23" s="213">
        <f>CS23-AF23</f>
        <v>0</v>
      </c>
      <c r="FG23" s="213">
        <f>CT23-AG23</f>
        <v>0</v>
      </c>
      <c r="FH23" s="213">
        <f>CU23-AH23</f>
        <v>0</v>
      </c>
      <c r="FI23" s="213">
        <f>CV23-AI23</f>
        <v>0</v>
      </c>
      <c r="FJ23" s="213">
        <f>CW23-AJ23</f>
        <v>0</v>
      </c>
      <c r="FK23" s="213">
        <f>CX23-AK23</f>
        <v>0</v>
      </c>
      <c r="FL23" s="213">
        <f>CY23-AL23</f>
        <v>0</v>
      </c>
      <c r="FM23" s="213">
        <f>CZ23-AM23</f>
        <v>0</v>
      </c>
      <c r="FN23" s="213">
        <f>DA23-AN23</f>
        <v>0</v>
      </c>
      <c r="FO23" s="213">
        <f>DB23-AO23</f>
        <v>0</v>
      </c>
      <c r="FP23" s="213">
        <f>DC23-AP23</f>
        <v>0</v>
      </c>
      <c r="FQ23" s="213">
        <f>DD23-AQ23</f>
        <v>0</v>
      </c>
      <c r="FR23" s="213">
        <f>DE23-AR23</f>
        <v>0</v>
      </c>
      <c r="FS23" s="213">
        <f>DF23-AS23</f>
        <v>0</v>
      </c>
      <c r="FT23" s="213">
        <f>DG23-AT23</f>
        <v>0</v>
      </c>
      <c r="FU23" s="213">
        <f>DH23-AU23</f>
        <v>0</v>
      </c>
      <c r="FV23" s="213">
        <f>DI23-AV23</f>
        <v>0</v>
      </c>
      <c r="FW23" s="213">
        <f>DJ23-AW23</f>
        <v>0</v>
      </c>
      <c r="FX23" s="213">
        <f>DK23-AX23</f>
        <v>0</v>
      </c>
      <c r="FY23" s="213">
        <f>DL23-AY23</f>
        <v>0</v>
      </c>
      <c r="FZ23" s="213">
        <f>DM23-AZ23</f>
        <v>0</v>
      </c>
      <c r="GA23" s="213">
        <f>DN23-BA23</f>
        <v>0</v>
      </c>
      <c r="GB23" s="213">
        <f>DO23-BB23</f>
        <v>0</v>
      </c>
      <c r="GC23" s="213">
        <f>DP23-BC23</f>
        <v>0</v>
      </c>
      <c r="GD23" s="213">
        <f>DQ23-BD23</f>
        <v>0</v>
      </c>
      <c r="GE23" s="213">
        <f>DR23-BE23</f>
        <v>0</v>
      </c>
      <c r="GF23" s="213">
        <f>DS23-BF23</f>
        <v>0</v>
      </c>
      <c r="GG23" s="213">
        <f>DT23-BG23</f>
        <v>0</v>
      </c>
      <c r="GH23" s="213">
        <f>DU23-BH23</f>
        <v>0</v>
      </c>
      <c r="GI23" s="213">
        <f>DV23-BI23</f>
        <v>0</v>
      </c>
      <c r="GJ23" s="213">
        <f>DW23-BJ23</f>
        <v>0</v>
      </c>
      <c r="GK23" s="213">
        <f>DX23-BK23</f>
        <v>0</v>
      </c>
      <c r="GL23" s="213">
        <f>DY23-BL23</f>
        <v>0</v>
      </c>
      <c r="GM23" s="213">
        <f>DZ23-BM23</f>
        <v>0</v>
      </c>
      <c r="GN23" s="213">
        <f>EA23-BN23</f>
        <v>0</v>
      </c>
      <c r="GO23" s="213">
        <f>EB23-BO23</f>
        <v>0</v>
      </c>
      <c r="GP23" s="213">
        <f>EC23-BP23</f>
        <v>0</v>
      </c>
      <c r="GQ23" s="213">
        <f>ED23-BQ23</f>
        <v>0</v>
      </c>
      <c r="GR23" s="213">
        <f>EE23-BR23</f>
        <v>0</v>
      </c>
      <c r="GS23" s="213">
        <f>EF23-BS23</f>
        <v>0</v>
      </c>
      <c r="GT23" s="213">
        <f>EG23-BT23</f>
        <v>0</v>
      </c>
      <c r="GU23" s="213">
        <f>EH23-BU23</f>
        <v>0</v>
      </c>
      <c r="GV23" s="213">
        <f>EI23-BV23</f>
        <v>0</v>
      </c>
      <c r="GW23" s="213">
        <f>EJ23-BW23</f>
        <v>0</v>
      </c>
      <c r="GX23" s="213">
        <f>EK23-BX23</f>
        <v>0</v>
      </c>
      <c r="GY23" s="213">
        <f>EL23-BY23</f>
        <v>0</v>
      </c>
      <c r="GZ23" s="213">
        <f>EM23-BZ23</f>
        <v>0</v>
      </c>
      <c r="HA23" s="213">
        <f>IF(CA23=0,0,IF(EN23&gt;=100,0,EN23/CA23*100))</f>
        <v>0</v>
      </c>
      <c r="HB23" s="213">
        <f>IF(CB23=0,0,IF(EO23&gt;=100,0,EO23/CB23*100))</f>
        <v>0</v>
      </c>
      <c r="HC23" s="213">
        <f>IF(CC23=0,0,IF(EP23&gt;=100,0,EP23/CC23*100))</f>
        <v>0</v>
      </c>
      <c r="HD23" s="213">
        <f>IF(CD23=0,0,IF(EQ23&gt;=100,0,EQ23/CD23*100))</f>
        <v>0</v>
      </c>
      <c r="HE23" s="213">
        <f>IF(CE23=0,0,IF(ER23&gt;=100,0,ER23/CE23*100))</f>
        <v>0</v>
      </c>
      <c r="HF23" s="213">
        <f>IF(CF23=0,0,IF(ES23&gt;=100,0,ES23/CF23*100))</f>
        <v>0</v>
      </c>
      <c r="HG23" s="213">
        <f>IF(CG23=0,0,IF(ET23&gt;=100,0,ET23/CG23*100))</f>
        <v>0</v>
      </c>
      <c r="HH23" s="213">
        <f>IF(CH23=0,0,IF(EU23&gt;=100,0,EU23/CH23*100))</f>
        <v>0</v>
      </c>
      <c r="HI23" s="213">
        <f>IF(CI23=0,0,IF(EV23&gt;=100,0,EV23/CI23*100))</f>
        <v>0</v>
      </c>
      <c r="HJ23" s="213">
        <f>IF(CJ23=0,0,IF(EW23&gt;=100,0,EW23/CJ23*100))</f>
        <v>0</v>
      </c>
      <c r="HK23" s="213">
        <f>IF(CK23=0,0,IF(EX23&gt;=100,0,EX23/CK23*100))</f>
        <v>0</v>
      </c>
      <c r="HL23" s="213">
        <f>IF(CL23=0,0,IF(EY23&gt;=100,0,EY23/CL23*100))</f>
        <v>0</v>
      </c>
      <c r="HM23" s="213">
        <f>IF(CM23=0,0,IF(EZ23&gt;=100,0,EZ23/CM23*100))</f>
        <v>0</v>
      </c>
      <c r="HN23" s="213">
        <f>IF(CN23=0,0,IF(FA23&gt;=100,0,FA23/CN23*100))</f>
        <v>0</v>
      </c>
      <c r="HO23" s="213">
        <f>IF(CO23=0,0,IF(FB23&gt;=100,0,FB23/CO23*100))</f>
        <v>0</v>
      </c>
      <c r="HP23" s="213">
        <f>IF(CP23=0,0,IF(FC23&gt;=100,0,FC23/CP23*100))</f>
        <v>0</v>
      </c>
      <c r="HQ23" s="213">
        <f>IF(CQ23=0,0,IF(FD23&gt;=100,0,FD23/CQ23*100))</f>
        <v>0</v>
      </c>
      <c r="HR23" s="213">
        <f>IF(CR23=0,0,IF(FE23&gt;=100,0,FE23/CR23*100))</f>
        <v>0</v>
      </c>
      <c r="HS23" s="213">
        <f>IF(CS23=0,0,IF(FF23&gt;=100,0,FF23/CS23*100))</f>
        <v>0</v>
      </c>
      <c r="HT23" s="213">
        <f>IF(CT23=0,0,IF(FG23&gt;=100,0,FG23/CT23*100))</f>
        <v>0</v>
      </c>
      <c r="HU23" s="213">
        <f>IF(CU23=0,0,IF(FH23&gt;=100,0,FH23/CU23*100))</f>
        <v>0</v>
      </c>
      <c r="HV23" s="213">
        <f>IF(CV23=0,0,IF(FI23&gt;=100,0,FI23/CV23*100))</f>
        <v>0</v>
      </c>
      <c r="HW23" s="213">
        <f>IF(CW23=0,0,IF(FJ23&gt;=100,0,FJ23/CW23*100))</f>
        <v>0</v>
      </c>
      <c r="HX23" s="213">
        <f>IF(CX23=0,0,IF(FK23&gt;=100,0,FK23/CX23*100))</f>
        <v>0</v>
      </c>
      <c r="HY23" s="213">
        <f>IF(CY23=0,0,IF(FL23&gt;=100,0,FL23/CY23*100))</f>
        <v>0</v>
      </c>
      <c r="HZ23" s="213">
        <f>IF(CZ23=0,0,IF(FM23&gt;=100,0,FM23/CZ23*100))</f>
        <v>0</v>
      </c>
      <c r="IA23" s="213">
        <f>IF(DA23=0,0,IF(FN23&gt;=100,0,FN23/DA23*100))</f>
        <v>0</v>
      </c>
      <c r="IB23" s="213">
        <f>IF(DB23=0,0,IF(FO23&gt;=100,0,FO23/DB23*100))</f>
        <v>0</v>
      </c>
      <c r="IC23" s="213">
        <f>IF(DC23=0,0,IF(FP23&gt;=100,0,FP23/DC23*100))</f>
        <v>0</v>
      </c>
      <c r="ID23" s="213">
        <f>IF(DD23=0,0,IF(FQ23&gt;=100,0,FQ23/DD23*100))</f>
        <v>0</v>
      </c>
      <c r="IE23" s="213">
        <f>IF(DE23=0,0,IF(FR23&gt;=100,0,FR23/DE23*100))</f>
        <v>0</v>
      </c>
      <c r="IF23" s="213">
        <f>IF(DF23=0,0,IF(FS23&gt;=100,0,FS23/DF23*100))</f>
        <v>0</v>
      </c>
      <c r="IG23" s="213">
        <f>IF(DG23=0,0,IF(FT23&gt;=100,0,FT23/DG23*100))</f>
        <v>0</v>
      </c>
      <c r="IH23" s="213">
        <f>IF(DH23=0,0,IF(FU23&gt;=100,0,FU23/DH23*100))</f>
        <v>0</v>
      </c>
      <c r="II23" s="213">
        <f>IF(DI23=0,0,IF(FV23&gt;=100,0,FV23/DI23*100))</f>
        <v>0</v>
      </c>
      <c r="IJ23" s="213">
        <f>IF(DJ23=0,0,IF(FW23&gt;=100,0,FW23/DJ23*100))</f>
        <v>0</v>
      </c>
      <c r="IK23" s="213">
        <f>IF(DK23=0,0,IF(FX23&gt;=100,0,FX23/DK23*100))</f>
        <v>0</v>
      </c>
      <c r="IL23" s="213">
        <f>IF(DL23=0,0,IF(FY23&gt;=100,0,FY23/DL23*100))</f>
        <v>0</v>
      </c>
      <c r="IM23" s="213">
        <f>IF(DM23=0,0,IF(FZ23&gt;=100,0,FZ23/DM23*100))</f>
        <v>0</v>
      </c>
      <c r="IN23" s="213">
        <f>IF(DN23=0,0,IF(GA23&gt;=100,0,GA23/DN23*100))</f>
        <v>0</v>
      </c>
      <c r="IO23" s="213">
        <f>IF(DO23=0,0,IF(GB23&gt;=100,0,GB23/DO23*100))</f>
        <v>0</v>
      </c>
      <c r="IP23" s="213">
        <f>IF(DP23=0,0,IF(GC23&gt;=100,0,GC23/DP23*100))</f>
        <v>0</v>
      </c>
      <c r="IQ23" s="213">
        <f>IF(DQ23=0,0,IF(GD23&gt;=100,0,GD23/DQ23*100))</f>
        <v>0</v>
      </c>
      <c r="IR23" s="213">
        <f>IF(DR23=0,0,IF(GE23&gt;=100,0,GE23/DR23*100))</f>
        <v>0</v>
      </c>
      <c r="IS23" s="213">
        <f>IF(DS23=0,0,IF(GF23&gt;=100,0,GF23/DS23*100))</f>
        <v>0</v>
      </c>
      <c r="IT23" s="213">
        <f>IF(DT23=0,0,IF(GG23&gt;=100,0,GG23/DT23*100))</f>
        <v>0</v>
      </c>
      <c r="IU23" s="213">
        <f>IF(DU23=0,0,IF(GH23&gt;=100,0,GH23/DU23*100))</f>
        <v>0</v>
      </c>
      <c r="IV23" s="213">
        <f>IF(DV23=0,0,IF(GI23&gt;=100,0,GI23/DV23*100))</f>
        <v>0</v>
      </c>
      <c r="IW23" s="213">
        <f>IF(DW23=0,0,IF(GJ23&gt;=100,0,GJ23/DW23*100))</f>
        <v>0</v>
      </c>
      <c r="IX23" s="213">
        <f>IF(DX23=0,0,IF(GK23&gt;=100,0,GK23/DX23*100))</f>
        <v>0</v>
      </c>
      <c r="IY23" s="213">
        <f>IF(DY23=0,0,IF(GL23&gt;=100,0,GL23/DY23*100))</f>
        <v>0</v>
      </c>
      <c r="IZ23" s="213">
        <f>IF(DZ23=0,0,IF(GM23&gt;=100,0,GM23/DZ23*100))</f>
        <v>0</v>
      </c>
      <c r="JA23" s="213">
        <f>IF(EA23=0,0,IF(GN23&gt;=100,0,GN23/EA23*100))</f>
        <v>0</v>
      </c>
      <c r="JB23" s="213">
        <f>IF(EB23=0,0,IF(GO23&gt;=100,0,GO23/EB23*100))</f>
        <v>0</v>
      </c>
      <c r="JC23" s="213">
        <f>IF(EC23=0,0,IF(GP23&gt;=100,0,GP23/EC23*100))</f>
        <v>0</v>
      </c>
      <c r="JD23" s="213">
        <f>IF(ED23=0,0,IF(GQ23&gt;=100,0,GQ23/ED23*100))</f>
        <v>0</v>
      </c>
      <c r="JE23" s="213">
        <f>IF(EE23=0,0,IF(GR23&gt;=100,0,GR23/EE23*100))</f>
        <v>0</v>
      </c>
      <c r="JF23" s="213">
        <f>IF(EF23=0,0,IF(GS23&gt;=100,0,GS23/EF23*100))</f>
        <v>0</v>
      </c>
      <c r="JG23" s="213">
        <f>IF(EG23=0,0,IF(GT23&gt;=100,0,GT23/EG23*100))</f>
        <v>0</v>
      </c>
      <c r="JH23" s="213">
        <f>IF(EH23=0,0,IF(GU23&gt;=100,0,GU23/EH23*100))</f>
        <v>0</v>
      </c>
      <c r="JI23" s="213">
        <f>IF(EI23=0,0,IF(GV23&gt;=100,0,GV23/EI23*100))</f>
        <v>0</v>
      </c>
      <c r="JJ23" s="213">
        <f>IF(EJ23=0,0,IF(GW23&gt;=100,0,GW23/EJ23*100))</f>
        <v>0</v>
      </c>
      <c r="JK23" s="213">
        <f>IF(EK23=0,0,IF(GX23&gt;=100,0,GX23/EK23*100))</f>
        <v>0</v>
      </c>
      <c r="JL23" s="213">
        <f>IF(EL23=0,0,IF(GY23&gt;=100,0,GY23/EL23*100))</f>
        <v>0</v>
      </c>
      <c r="JM23" s="213">
        <f>IF(EM23=0,0,IF(GZ23&gt;=100,0,GZ23/EM23*100))</f>
        <v>0</v>
      </c>
      <c r="JN23" s="96"/>
      <c r="JO23" s="96"/>
      <c r="JP23" s="96"/>
      <c r="JQ23" s="96"/>
      <c r="JR23" s="105">
        <f>Главная!F$23="да"</f>
        <v>0</v>
      </c>
      <c r="JS23" s="96"/>
      <c r="JT23" s="96"/>
      <c r="JU23" s="96"/>
      <c r="JV23" s="96"/>
      <c r="JW23" s="212"/>
      <c r="JX23" s="174"/>
    </row>
    <row s="96" customFormat="1" customHeight="1" ht="54.75" hidden="1">
      <c r="A24" s="96"/>
      <c r="B24" s="103" t="s">
        <v>9</v>
      </c>
      <c r="C24" s="189" t="s">
        <v>162</v>
      </c>
      <c r="D24" s="96"/>
      <c r="E24" s="203"/>
      <c r="F24" s="204" t="s">
        <v>9</v>
      </c>
      <c r="G24" s="205" t="s">
        <v>9</v>
      </c>
      <c r="H24" s="210" t="s">
        <v>9</v>
      </c>
      <c r="I24" s="204" t="s">
        <v>83</v>
      </c>
      <c r="J24" s="208" t="s">
        <v>162</v>
      </c>
      <c r="K24" s="564" t="s">
        <v>161</v>
      </c>
      <c r="L24" s="212"/>
      <c r="M24" s="212"/>
      <c r="N24" s="213">
        <f>'Плановые значения'!L19</f>
        <v>100</v>
      </c>
      <c r="O24" s="213">
        <f>'Плановые значения'!M19</f>
        <v>100</v>
      </c>
      <c r="P24" s="213">
        <f>'Плановые значения'!N19</f>
        <v>100</v>
      </c>
      <c r="Q24" s="213">
        <f>'Плановые значения'!O19</f>
        <v>90</v>
      </c>
      <c r="R24" s="213">
        <f>'Плановые значения'!P19</f>
        <v>70</v>
      </c>
      <c r="S24" s="213">
        <f>'Плановые значения'!Q19</f>
        <v>50</v>
      </c>
      <c r="T24" s="213">
        <f>'Плановые значения'!R19</f>
        <v>25</v>
      </c>
      <c r="U24" s="213">
        <f>'Плановые значения'!S19</f>
        <v>25</v>
      </c>
      <c r="V24" s="213">
        <f>'Плановые значения'!T19</f>
        <v>25</v>
      </c>
      <c r="W24" s="213">
        <f>'Плановые значения'!U19</f>
        <v>25</v>
      </c>
      <c r="X24" s="213">
        <v>25</v>
      </c>
      <c r="Y24" s="213">
        <v>25</v>
      </c>
      <c r="Z24" s="213">
        <v>25</v>
      </c>
      <c r="AA24" s="213">
        <v>25</v>
      </c>
      <c r="AB24" s="213">
        <v>25</v>
      </c>
      <c r="AC24" s="213">
        <v>25</v>
      </c>
      <c r="AD24" s="213">
        <v>25</v>
      </c>
      <c r="AE24" s="213">
        <f>'Плановые значения'!AC19</f>
        <v>0</v>
      </c>
      <c r="AF24" s="213">
        <f>'Плановые значения'!AD19</f>
        <v>0</v>
      </c>
      <c r="AG24" s="213">
        <f>'Плановые значения'!AE19</f>
        <v>0</v>
      </c>
      <c r="AH24" s="213">
        <f>'Плановые значения'!AF19</f>
        <v>0</v>
      </c>
      <c r="AI24" s="213">
        <f>'Плановые значения'!AG19</f>
        <v>0</v>
      </c>
      <c r="AJ24" s="213">
        <f>'Плановые значения'!AH19</f>
        <v>0</v>
      </c>
      <c r="AK24" s="213">
        <f>'Плановые значения'!AI19</f>
        <v>0</v>
      </c>
      <c r="AL24" s="213">
        <f>'Плановые значения'!AJ19</f>
        <v>0</v>
      </c>
      <c r="AM24" s="213">
        <f>'Плановые значения'!AK19</f>
        <v>0</v>
      </c>
      <c r="AN24" s="213">
        <f>'Плановые значения'!AL19</f>
        <v>0</v>
      </c>
      <c r="AO24" s="213">
        <f>'Плановые значения'!AM19</f>
        <v>0</v>
      </c>
      <c r="AP24" s="213">
        <f>'Плановые значения'!AN19</f>
        <v>0</v>
      </c>
      <c r="AQ24" s="213">
        <f>'Плановые значения'!AO19</f>
        <v>0</v>
      </c>
      <c r="AR24" s="213">
        <f>'Плановые значения'!AP19</f>
        <v>0</v>
      </c>
      <c r="AS24" s="213">
        <f>'Плановые значения'!AQ19</f>
        <v>0</v>
      </c>
      <c r="AT24" s="213">
        <f>'Плановые значения'!AR19</f>
        <v>0</v>
      </c>
      <c r="AU24" s="213">
        <f>'Плановые значения'!AS19</f>
        <v>0</v>
      </c>
      <c r="AV24" s="213">
        <f>'Плановые значения'!AT19</f>
        <v>0</v>
      </c>
      <c r="AW24" s="213">
        <f>'Плановые значения'!AU19</f>
        <v>0</v>
      </c>
      <c r="AX24" s="213">
        <f>'Плановые значения'!AV19</f>
        <v>0</v>
      </c>
      <c r="AY24" s="213">
        <f>'Плановые значения'!AW19</f>
        <v>0</v>
      </c>
      <c r="AZ24" s="213">
        <f>'Плановые значения'!AX19</f>
        <v>0</v>
      </c>
      <c r="BA24" s="213">
        <f>'Плановые значения'!AY19</f>
        <v>0</v>
      </c>
      <c r="BB24" s="213">
        <f>'Плановые значения'!AZ19</f>
        <v>0</v>
      </c>
      <c r="BC24" s="213">
        <f>'Плановые значения'!BA19</f>
        <v>0</v>
      </c>
      <c r="BD24" s="213">
        <f>'Плановые значения'!BB19</f>
        <v>0</v>
      </c>
      <c r="BE24" s="213">
        <f>'Плановые значения'!BC19</f>
        <v>0</v>
      </c>
      <c r="BF24" s="213">
        <f>'Плановые значения'!BD19</f>
        <v>0</v>
      </c>
      <c r="BG24" s="213">
        <f>'Плановые значения'!BE19</f>
        <v>0</v>
      </c>
      <c r="BH24" s="213">
        <f>'Плановые значения'!BF19</f>
        <v>0</v>
      </c>
      <c r="BI24" s="213">
        <f>'Плановые значения'!BG19</f>
        <v>0</v>
      </c>
      <c r="BJ24" s="213">
        <f>'Плановые значения'!BH19</f>
        <v>0</v>
      </c>
      <c r="BK24" s="213">
        <f>'Плановые значения'!BI19</f>
        <v>0</v>
      </c>
      <c r="BL24" s="213">
        <f>'Плановые значения'!BJ19</f>
        <v>0</v>
      </c>
      <c r="BM24" s="213">
        <f>'Плановые значения'!BK19</f>
        <v>0</v>
      </c>
      <c r="BN24" s="213">
        <f>'Плановые значения'!BL19</f>
        <v>0</v>
      </c>
      <c r="BO24" s="213">
        <f>'Плановые значения'!BM19</f>
        <v>0</v>
      </c>
      <c r="BP24" s="213">
        <f>'Плановые значения'!BN19</f>
        <v>0</v>
      </c>
      <c r="BQ24" s="213">
        <f>'Плановые значения'!BO19</f>
        <v>0</v>
      </c>
      <c r="BR24" s="213">
        <f>'Плановые значения'!BP19</f>
        <v>0</v>
      </c>
      <c r="BS24" s="213">
        <f>'Плановые значения'!BQ19</f>
        <v>0</v>
      </c>
      <c r="BT24" s="213">
        <f>'Плановые значения'!BR19</f>
        <v>0</v>
      </c>
      <c r="BU24" s="213">
        <f>'Плановые значения'!BS19</f>
        <v>0</v>
      </c>
      <c r="BV24" s="213">
        <f>'Плановые значения'!BT19</f>
        <v>0</v>
      </c>
      <c r="BW24" s="213">
        <f>'Плановые значения'!BU19</f>
        <v>0</v>
      </c>
      <c r="BX24" s="213">
        <f>'Плановые значения'!BV19</f>
        <v>0</v>
      </c>
      <c r="BY24" s="213">
        <f>'Плановые значения'!BW19</f>
        <v>0</v>
      </c>
      <c r="BZ24" s="213">
        <f>'Плановые значения'!BX19</f>
        <v>0</v>
      </c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  <c r="EG24" s="211"/>
      <c r="EH24" s="211"/>
      <c r="EI24" s="211"/>
      <c r="EJ24" s="211"/>
      <c r="EK24" s="211"/>
      <c r="EL24" s="211"/>
      <c r="EM24" s="211"/>
      <c r="EN24" s="213">
        <f>CA24-N24</f>
        <v>-100</v>
      </c>
      <c r="EO24" s="213">
        <f>CB24-O24</f>
        <v>-100</v>
      </c>
      <c r="EP24" s="213">
        <f>CC24-P24</f>
        <v>-100</v>
      </c>
      <c r="EQ24" s="213">
        <f>CD24-Q24</f>
        <v>-90</v>
      </c>
      <c r="ER24" s="213">
        <f>CE24-R24</f>
        <v>-70</v>
      </c>
      <c r="ES24" s="213">
        <f>CF24-S24</f>
        <v>-50</v>
      </c>
      <c r="ET24" s="213">
        <f>CG24-T24</f>
        <v>-25</v>
      </c>
      <c r="EU24" s="213">
        <f>CH24-U24</f>
        <v>-25</v>
      </c>
      <c r="EV24" s="213">
        <f>CI24-V24</f>
        <v>-25</v>
      </c>
      <c r="EW24" s="213">
        <f>CJ24-W24</f>
        <v>-25</v>
      </c>
      <c r="EX24" s="213">
        <f>CK24-X24</f>
        <v>-25</v>
      </c>
      <c r="EY24" s="213">
        <f>CL24-Y24</f>
        <v>-25</v>
      </c>
      <c r="EZ24" s="213">
        <f>CM24-Z24</f>
        <v>-25</v>
      </c>
      <c r="FA24" s="213">
        <f>CN24-AA24</f>
        <v>-25</v>
      </c>
      <c r="FB24" s="213">
        <f>CO24-AB24</f>
        <v>-25</v>
      </c>
      <c r="FC24" s="213">
        <f>CP24-AC24</f>
        <v>-25</v>
      </c>
      <c r="FD24" s="213">
        <f>CQ24-AD24</f>
        <v>-25</v>
      </c>
      <c r="FE24" s="213">
        <f>CR24-AE24</f>
        <v>0</v>
      </c>
      <c r="FF24" s="213">
        <f>CS24-AF24</f>
        <v>0</v>
      </c>
      <c r="FG24" s="213">
        <f>CT24-AG24</f>
        <v>0</v>
      </c>
      <c r="FH24" s="213">
        <f>CU24-AH24</f>
        <v>0</v>
      </c>
      <c r="FI24" s="213">
        <f>CV24-AI24</f>
        <v>0</v>
      </c>
      <c r="FJ24" s="213">
        <f>CW24-AJ24</f>
        <v>0</v>
      </c>
      <c r="FK24" s="213">
        <f>CX24-AK24</f>
        <v>0</v>
      </c>
      <c r="FL24" s="213">
        <f>CY24-AL24</f>
        <v>0</v>
      </c>
      <c r="FM24" s="213">
        <f>CZ24-AM24</f>
        <v>0</v>
      </c>
      <c r="FN24" s="213">
        <f>DA24-AN24</f>
        <v>0</v>
      </c>
      <c r="FO24" s="213">
        <f>DB24-AO24</f>
        <v>0</v>
      </c>
      <c r="FP24" s="213">
        <f>DC24-AP24</f>
        <v>0</v>
      </c>
      <c r="FQ24" s="213">
        <f>DD24-AQ24</f>
        <v>0</v>
      </c>
      <c r="FR24" s="213">
        <f>DE24-AR24</f>
        <v>0</v>
      </c>
      <c r="FS24" s="213">
        <f>DF24-AS24</f>
        <v>0</v>
      </c>
      <c r="FT24" s="213">
        <f>DG24-AT24</f>
        <v>0</v>
      </c>
      <c r="FU24" s="213">
        <f>DH24-AU24</f>
        <v>0</v>
      </c>
      <c r="FV24" s="213">
        <f>DI24-AV24</f>
        <v>0</v>
      </c>
      <c r="FW24" s="213">
        <f>DJ24-AW24</f>
        <v>0</v>
      </c>
      <c r="FX24" s="213">
        <f>DK24-AX24</f>
        <v>0</v>
      </c>
      <c r="FY24" s="213">
        <f>DL24-AY24</f>
        <v>0</v>
      </c>
      <c r="FZ24" s="213">
        <f>DM24-AZ24</f>
        <v>0</v>
      </c>
      <c r="GA24" s="213">
        <f>DN24-BA24</f>
        <v>0</v>
      </c>
      <c r="GB24" s="213">
        <f>DO24-BB24</f>
        <v>0</v>
      </c>
      <c r="GC24" s="213">
        <f>DP24-BC24</f>
        <v>0</v>
      </c>
      <c r="GD24" s="213">
        <f>DQ24-BD24</f>
        <v>0</v>
      </c>
      <c r="GE24" s="213">
        <f>DR24-BE24</f>
        <v>0</v>
      </c>
      <c r="GF24" s="213">
        <f>DS24-BF24</f>
        <v>0</v>
      </c>
      <c r="GG24" s="213">
        <f>DT24-BG24</f>
        <v>0</v>
      </c>
      <c r="GH24" s="213">
        <f>DU24-BH24</f>
        <v>0</v>
      </c>
      <c r="GI24" s="213">
        <f>DV24-BI24</f>
        <v>0</v>
      </c>
      <c r="GJ24" s="213">
        <f>DW24-BJ24</f>
        <v>0</v>
      </c>
      <c r="GK24" s="213">
        <f>DX24-BK24</f>
        <v>0</v>
      </c>
      <c r="GL24" s="213">
        <f>DY24-BL24</f>
        <v>0</v>
      </c>
      <c r="GM24" s="213">
        <f>DZ24-BM24</f>
        <v>0</v>
      </c>
      <c r="GN24" s="213">
        <f>EA24-BN24</f>
        <v>0</v>
      </c>
      <c r="GO24" s="213">
        <f>EB24-BO24</f>
        <v>0</v>
      </c>
      <c r="GP24" s="213">
        <f>EC24-BP24</f>
        <v>0</v>
      </c>
      <c r="GQ24" s="213">
        <f>ED24-BQ24</f>
        <v>0</v>
      </c>
      <c r="GR24" s="213">
        <f>EE24-BR24</f>
        <v>0</v>
      </c>
      <c r="GS24" s="213">
        <f>EF24-BS24</f>
        <v>0</v>
      </c>
      <c r="GT24" s="213">
        <f>EG24-BT24</f>
        <v>0</v>
      </c>
      <c r="GU24" s="213">
        <f>EH24-BU24</f>
        <v>0</v>
      </c>
      <c r="GV24" s="213">
        <f>EI24-BV24</f>
        <v>0</v>
      </c>
      <c r="GW24" s="213">
        <f>EJ24-BW24</f>
        <v>0</v>
      </c>
      <c r="GX24" s="213">
        <f>EK24-BX24</f>
        <v>0</v>
      </c>
      <c r="GY24" s="213">
        <f>EL24-BY24</f>
        <v>0</v>
      </c>
      <c r="GZ24" s="213">
        <f>EM24-BZ24</f>
        <v>0</v>
      </c>
      <c r="HA24" s="213">
        <f>IF(CA24=0,0,IF(EN24&gt;=100,0,EN24/CA24*100))</f>
        <v>0</v>
      </c>
      <c r="HB24" s="213">
        <f>IF(CB24=0,0,IF(EO24&gt;=100,0,EO24/CB24*100))</f>
        <v>0</v>
      </c>
      <c r="HC24" s="213">
        <f>IF(CC24=0,0,IF(EP24&gt;=100,0,EP24/CC24*100))</f>
        <v>0</v>
      </c>
      <c r="HD24" s="213">
        <f>IF(CD24=0,0,IF(EQ24&gt;=100,0,EQ24/CD24*100))</f>
        <v>0</v>
      </c>
      <c r="HE24" s="213">
        <f>IF(CE24=0,0,IF(ER24&gt;=100,0,ER24/CE24*100))</f>
        <v>0</v>
      </c>
      <c r="HF24" s="213">
        <f>IF(CF24=0,0,IF(ES24&gt;=100,0,ES24/CF24*100))</f>
        <v>0</v>
      </c>
      <c r="HG24" s="213">
        <f>IF(CG24=0,0,IF(ET24&gt;=100,0,ET24/CG24*100))</f>
        <v>0</v>
      </c>
      <c r="HH24" s="213">
        <f>IF(CH24=0,0,IF(EU24&gt;=100,0,EU24/CH24*100))</f>
        <v>0</v>
      </c>
      <c r="HI24" s="213">
        <f>IF(CI24=0,0,IF(EV24&gt;=100,0,EV24/CI24*100))</f>
        <v>0</v>
      </c>
      <c r="HJ24" s="213">
        <f>IF(CJ24=0,0,IF(EW24&gt;=100,0,EW24/CJ24*100))</f>
        <v>0</v>
      </c>
      <c r="HK24" s="213">
        <f>IF(CK24=0,0,IF(EX24&gt;=100,0,EX24/CK24*100))</f>
        <v>0</v>
      </c>
      <c r="HL24" s="213">
        <f>IF(CL24=0,0,IF(EY24&gt;=100,0,EY24/CL24*100))</f>
        <v>0</v>
      </c>
      <c r="HM24" s="213">
        <f>IF(CM24=0,0,IF(EZ24&gt;=100,0,EZ24/CM24*100))</f>
        <v>0</v>
      </c>
      <c r="HN24" s="213">
        <f>IF(CN24=0,0,IF(FA24&gt;=100,0,FA24/CN24*100))</f>
        <v>0</v>
      </c>
      <c r="HO24" s="213">
        <f>IF(CO24=0,0,IF(FB24&gt;=100,0,FB24/CO24*100))</f>
        <v>0</v>
      </c>
      <c r="HP24" s="213">
        <f>IF(CP24=0,0,IF(FC24&gt;=100,0,FC24/CP24*100))</f>
        <v>0</v>
      </c>
      <c r="HQ24" s="213">
        <f>IF(CQ24=0,0,IF(FD24&gt;=100,0,FD24/CQ24*100))</f>
        <v>0</v>
      </c>
      <c r="HR24" s="213">
        <f>IF(CR24=0,0,IF(FE24&gt;=100,0,FE24/CR24*100))</f>
        <v>0</v>
      </c>
      <c r="HS24" s="213">
        <f>IF(CS24=0,0,IF(FF24&gt;=100,0,FF24/CS24*100))</f>
        <v>0</v>
      </c>
      <c r="HT24" s="213">
        <f>IF(CT24=0,0,IF(FG24&gt;=100,0,FG24/CT24*100))</f>
        <v>0</v>
      </c>
      <c r="HU24" s="213">
        <f>IF(CU24=0,0,IF(FH24&gt;=100,0,FH24/CU24*100))</f>
        <v>0</v>
      </c>
      <c r="HV24" s="213">
        <f>IF(CV24=0,0,IF(FI24&gt;=100,0,FI24/CV24*100))</f>
        <v>0</v>
      </c>
      <c r="HW24" s="213">
        <f>IF(CW24=0,0,IF(FJ24&gt;=100,0,FJ24/CW24*100))</f>
        <v>0</v>
      </c>
      <c r="HX24" s="213">
        <f>IF(CX24=0,0,IF(FK24&gt;=100,0,FK24/CX24*100))</f>
        <v>0</v>
      </c>
      <c r="HY24" s="213">
        <f>IF(CY24=0,0,IF(FL24&gt;=100,0,FL24/CY24*100))</f>
        <v>0</v>
      </c>
      <c r="HZ24" s="213">
        <f>IF(CZ24=0,0,IF(FM24&gt;=100,0,FM24/CZ24*100))</f>
        <v>0</v>
      </c>
      <c r="IA24" s="213">
        <f>IF(DA24=0,0,IF(FN24&gt;=100,0,FN24/DA24*100))</f>
        <v>0</v>
      </c>
      <c r="IB24" s="213">
        <f>IF(DB24=0,0,IF(FO24&gt;=100,0,FO24/DB24*100))</f>
        <v>0</v>
      </c>
      <c r="IC24" s="213">
        <f>IF(DC24=0,0,IF(FP24&gt;=100,0,FP24/DC24*100))</f>
        <v>0</v>
      </c>
      <c r="ID24" s="213">
        <f>IF(DD24=0,0,IF(FQ24&gt;=100,0,FQ24/DD24*100))</f>
        <v>0</v>
      </c>
      <c r="IE24" s="213">
        <f>IF(DE24=0,0,IF(FR24&gt;=100,0,FR24/DE24*100))</f>
        <v>0</v>
      </c>
      <c r="IF24" s="213">
        <f>IF(DF24=0,0,IF(FS24&gt;=100,0,FS24/DF24*100))</f>
        <v>0</v>
      </c>
      <c r="IG24" s="213">
        <f>IF(DG24=0,0,IF(FT24&gt;=100,0,FT24/DG24*100))</f>
        <v>0</v>
      </c>
      <c r="IH24" s="213">
        <f>IF(DH24=0,0,IF(FU24&gt;=100,0,FU24/DH24*100))</f>
        <v>0</v>
      </c>
      <c r="II24" s="213">
        <f>IF(DI24=0,0,IF(FV24&gt;=100,0,FV24/DI24*100))</f>
        <v>0</v>
      </c>
      <c r="IJ24" s="213">
        <f>IF(DJ24=0,0,IF(FW24&gt;=100,0,FW24/DJ24*100))</f>
        <v>0</v>
      </c>
      <c r="IK24" s="213">
        <f>IF(DK24=0,0,IF(FX24&gt;=100,0,FX24/DK24*100))</f>
        <v>0</v>
      </c>
      <c r="IL24" s="213">
        <f>IF(DL24=0,0,IF(FY24&gt;=100,0,FY24/DL24*100))</f>
        <v>0</v>
      </c>
      <c r="IM24" s="213">
        <f>IF(DM24=0,0,IF(FZ24&gt;=100,0,FZ24/DM24*100))</f>
        <v>0</v>
      </c>
      <c r="IN24" s="213">
        <f>IF(DN24=0,0,IF(GA24&gt;=100,0,GA24/DN24*100))</f>
        <v>0</v>
      </c>
      <c r="IO24" s="213">
        <f>IF(DO24=0,0,IF(GB24&gt;=100,0,GB24/DO24*100))</f>
        <v>0</v>
      </c>
      <c r="IP24" s="213">
        <f>IF(DP24=0,0,IF(GC24&gt;=100,0,GC24/DP24*100))</f>
        <v>0</v>
      </c>
      <c r="IQ24" s="213">
        <f>IF(DQ24=0,0,IF(GD24&gt;=100,0,GD24/DQ24*100))</f>
        <v>0</v>
      </c>
      <c r="IR24" s="213">
        <f>IF(DR24=0,0,IF(GE24&gt;=100,0,GE24/DR24*100))</f>
        <v>0</v>
      </c>
      <c r="IS24" s="213">
        <f>IF(DS24=0,0,IF(GF24&gt;=100,0,GF24/DS24*100))</f>
        <v>0</v>
      </c>
      <c r="IT24" s="213">
        <f>IF(DT24=0,0,IF(GG24&gt;=100,0,GG24/DT24*100))</f>
        <v>0</v>
      </c>
      <c r="IU24" s="213">
        <f>IF(DU24=0,0,IF(GH24&gt;=100,0,GH24/DU24*100))</f>
        <v>0</v>
      </c>
      <c r="IV24" s="213">
        <f>IF(DV24=0,0,IF(GI24&gt;=100,0,GI24/DV24*100))</f>
        <v>0</v>
      </c>
      <c r="IW24" s="213">
        <f>IF(DW24=0,0,IF(GJ24&gt;=100,0,GJ24/DW24*100))</f>
        <v>0</v>
      </c>
      <c r="IX24" s="213">
        <f>IF(DX24=0,0,IF(GK24&gt;=100,0,GK24/DX24*100))</f>
        <v>0</v>
      </c>
      <c r="IY24" s="213">
        <f>IF(DY24=0,0,IF(GL24&gt;=100,0,GL24/DY24*100))</f>
        <v>0</v>
      </c>
      <c r="IZ24" s="213">
        <f>IF(DZ24=0,0,IF(GM24&gt;=100,0,GM24/DZ24*100))</f>
        <v>0</v>
      </c>
      <c r="JA24" s="213">
        <f>IF(EA24=0,0,IF(GN24&gt;=100,0,GN24/EA24*100))</f>
        <v>0</v>
      </c>
      <c r="JB24" s="213">
        <f>IF(EB24=0,0,IF(GO24&gt;=100,0,GO24/EB24*100))</f>
        <v>0</v>
      </c>
      <c r="JC24" s="213">
        <f>IF(EC24=0,0,IF(GP24&gt;=100,0,GP24/EC24*100))</f>
        <v>0</v>
      </c>
      <c r="JD24" s="213">
        <f>IF(ED24=0,0,IF(GQ24&gt;=100,0,GQ24/ED24*100))</f>
        <v>0</v>
      </c>
      <c r="JE24" s="213">
        <f>IF(EE24=0,0,IF(GR24&gt;=100,0,GR24/EE24*100))</f>
        <v>0</v>
      </c>
      <c r="JF24" s="213">
        <f>IF(EF24=0,0,IF(GS24&gt;=100,0,GS24/EF24*100))</f>
        <v>0</v>
      </c>
      <c r="JG24" s="213">
        <f>IF(EG24=0,0,IF(GT24&gt;=100,0,GT24/EG24*100))</f>
        <v>0</v>
      </c>
      <c r="JH24" s="213">
        <f>IF(EH24=0,0,IF(GU24&gt;=100,0,GU24/EH24*100))</f>
        <v>0</v>
      </c>
      <c r="JI24" s="213">
        <f>IF(EI24=0,0,IF(GV24&gt;=100,0,GV24/EI24*100))</f>
        <v>0</v>
      </c>
      <c r="JJ24" s="213">
        <f>IF(EJ24=0,0,IF(GW24&gt;=100,0,GW24/EJ24*100))</f>
        <v>0</v>
      </c>
      <c r="JK24" s="213">
        <f>IF(EK24=0,0,IF(GX24&gt;=100,0,GX24/EK24*100))</f>
        <v>0</v>
      </c>
      <c r="JL24" s="213">
        <f>IF(EL24=0,0,IF(GY24&gt;=100,0,GY24/EL24*100))</f>
        <v>0</v>
      </c>
      <c r="JM24" s="213">
        <f>IF(EM24=0,0,IF(GZ24&gt;=100,0,GZ24/EM24*100))</f>
        <v>0</v>
      </c>
      <c r="JN24" s="96"/>
      <c r="JO24" s="96"/>
      <c r="JP24" s="96"/>
      <c r="JQ24" s="96"/>
      <c r="JR24" s="105">
        <f>JR23</f>
        <v>0</v>
      </c>
      <c r="JS24" s="96"/>
      <c r="JT24" s="96"/>
      <c r="JU24" s="96"/>
      <c r="JV24" s="96"/>
      <c r="JW24" s="212"/>
      <c r="JX24" s="174"/>
    </row>
    <row s="96" customFormat="1" customHeight="1" ht="33.75" hidden="1">
      <c r="A25" s="96"/>
      <c r="B25" s="103" t="s">
        <v>9</v>
      </c>
      <c r="C25" s="189" t="s">
        <v>163</v>
      </c>
      <c r="D25" s="96"/>
      <c r="E25" s="203"/>
      <c r="F25" s="204" t="s">
        <v>9</v>
      </c>
      <c r="G25" s="205" t="s">
        <v>9</v>
      </c>
      <c r="H25" s="210" t="s">
        <v>9</v>
      </c>
      <c r="I25" s="204" t="s">
        <v>85</v>
      </c>
      <c r="J25" s="208" t="s">
        <v>163</v>
      </c>
      <c r="K25" s="564" t="s">
        <v>161</v>
      </c>
      <c r="L25" s="212"/>
      <c r="M25" s="212"/>
      <c r="N25" s="213">
        <f>'Плановые значения'!L20</f>
        <v>0</v>
      </c>
      <c r="O25" s="213">
        <f>'Плановые значения'!M20</f>
        <v>0</v>
      </c>
      <c r="P25" s="213">
        <f>'Плановые значения'!N20</f>
        <v>0</v>
      </c>
      <c r="Q25" s="213">
        <f>'Плановые значения'!O20</f>
        <v>10</v>
      </c>
      <c r="R25" s="213">
        <f>'Плановые значения'!P20</f>
        <v>30</v>
      </c>
      <c r="S25" s="213">
        <f>'Плановые значения'!Q20</f>
        <v>50</v>
      </c>
      <c r="T25" s="213">
        <f>'Плановые значения'!R20</f>
        <v>75</v>
      </c>
      <c r="U25" s="213">
        <f>'Плановые значения'!S20</f>
        <v>75</v>
      </c>
      <c r="V25" s="213">
        <f>'Плановые значения'!T20</f>
        <v>75</v>
      </c>
      <c r="W25" s="213">
        <f>'Плановые значения'!U20</f>
        <v>75</v>
      </c>
      <c r="X25" s="213">
        <v>75</v>
      </c>
      <c r="Y25" s="213">
        <v>75</v>
      </c>
      <c r="Z25" s="213">
        <v>75</v>
      </c>
      <c r="AA25" s="213">
        <v>75</v>
      </c>
      <c r="AB25" s="213">
        <v>75</v>
      </c>
      <c r="AC25" s="213">
        <v>75</v>
      </c>
      <c r="AD25" s="213">
        <v>75</v>
      </c>
      <c r="AE25" s="213">
        <f>'Плановые значения'!AC20</f>
        <v>0</v>
      </c>
      <c r="AF25" s="213">
        <f>'Плановые значения'!AD20</f>
        <v>0</v>
      </c>
      <c r="AG25" s="213">
        <f>'Плановые значения'!AE20</f>
        <v>0</v>
      </c>
      <c r="AH25" s="213">
        <f>'Плановые значения'!AF20</f>
        <v>0</v>
      </c>
      <c r="AI25" s="213">
        <f>'Плановые значения'!AG20</f>
        <v>0</v>
      </c>
      <c r="AJ25" s="213">
        <f>'Плановые значения'!AH20</f>
        <v>0</v>
      </c>
      <c r="AK25" s="213">
        <f>'Плановые значения'!AI20</f>
        <v>0</v>
      </c>
      <c r="AL25" s="213">
        <f>'Плановые значения'!AJ20</f>
        <v>0</v>
      </c>
      <c r="AM25" s="213">
        <f>'Плановые значения'!AK20</f>
        <v>0</v>
      </c>
      <c r="AN25" s="213">
        <f>'Плановые значения'!AL20</f>
        <v>0</v>
      </c>
      <c r="AO25" s="213">
        <f>'Плановые значения'!AM20</f>
        <v>0</v>
      </c>
      <c r="AP25" s="213">
        <f>'Плановые значения'!AN20</f>
        <v>0</v>
      </c>
      <c r="AQ25" s="213">
        <f>'Плановые значения'!AO20</f>
        <v>0</v>
      </c>
      <c r="AR25" s="213">
        <f>'Плановые значения'!AP20</f>
        <v>0</v>
      </c>
      <c r="AS25" s="213">
        <f>'Плановые значения'!AQ20</f>
        <v>0</v>
      </c>
      <c r="AT25" s="213">
        <f>'Плановые значения'!AR20</f>
        <v>0</v>
      </c>
      <c r="AU25" s="213">
        <f>'Плановые значения'!AS20</f>
        <v>0</v>
      </c>
      <c r="AV25" s="213">
        <f>'Плановые значения'!AT20</f>
        <v>0</v>
      </c>
      <c r="AW25" s="213">
        <f>'Плановые значения'!AU20</f>
        <v>0</v>
      </c>
      <c r="AX25" s="213">
        <f>'Плановые значения'!AV20</f>
        <v>0</v>
      </c>
      <c r="AY25" s="213">
        <f>'Плановые значения'!AW20</f>
        <v>0</v>
      </c>
      <c r="AZ25" s="213">
        <f>'Плановые значения'!AX20</f>
        <v>0</v>
      </c>
      <c r="BA25" s="213">
        <f>'Плановые значения'!AY20</f>
        <v>0</v>
      </c>
      <c r="BB25" s="213">
        <f>'Плановые значения'!AZ20</f>
        <v>0</v>
      </c>
      <c r="BC25" s="213">
        <f>'Плановые значения'!BA20</f>
        <v>0</v>
      </c>
      <c r="BD25" s="213">
        <f>'Плановые значения'!BB20</f>
        <v>0</v>
      </c>
      <c r="BE25" s="213">
        <f>'Плановые значения'!BC20</f>
        <v>0</v>
      </c>
      <c r="BF25" s="213">
        <f>'Плановые значения'!BD20</f>
        <v>0</v>
      </c>
      <c r="BG25" s="213">
        <f>'Плановые значения'!BE20</f>
        <v>0</v>
      </c>
      <c r="BH25" s="213">
        <f>'Плановые значения'!BF20</f>
        <v>0</v>
      </c>
      <c r="BI25" s="213">
        <f>'Плановые значения'!BG20</f>
        <v>0</v>
      </c>
      <c r="BJ25" s="213">
        <f>'Плановые значения'!BH20</f>
        <v>0</v>
      </c>
      <c r="BK25" s="213">
        <f>'Плановые значения'!BI20</f>
        <v>0</v>
      </c>
      <c r="BL25" s="213">
        <f>'Плановые значения'!BJ20</f>
        <v>0</v>
      </c>
      <c r="BM25" s="213">
        <f>'Плановые значения'!BK20</f>
        <v>0</v>
      </c>
      <c r="BN25" s="213">
        <f>'Плановые значения'!BL20</f>
        <v>0</v>
      </c>
      <c r="BO25" s="213">
        <f>'Плановые значения'!BM20</f>
        <v>0</v>
      </c>
      <c r="BP25" s="213">
        <f>'Плановые значения'!BN20</f>
        <v>0</v>
      </c>
      <c r="BQ25" s="213">
        <f>'Плановые значения'!BO20</f>
        <v>0</v>
      </c>
      <c r="BR25" s="213">
        <f>'Плановые значения'!BP20</f>
        <v>0</v>
      </c>
      <c r="BS25" s="213">
        <f>'Плановые значения'!BQ20</f>
        <v>0</v>
      </c>
      <c r="BT25" s="213">
        <f>'Плановые значения'!BR20</f>
        <v>0</v>
      </c>
      <c r="BU25" s="213">
        <f>'Плановые значения'!BS20</f>
        <v>0</v>
      </c>
      <c r="BV25" s="213">
        <f>'Плановые значения'!BT20</f>
        <v>0</v>
      </c>
      <c r="BW25" s="213">
        <f>'Плановые значения'!BU20</f>
        <v>0</v>
      </c>
      <c r="BX25" s="213">
        <f>'Плановые значения'!BV20</f>
        <v>0</v>
      </c>
      <c r="BY25" s="213">
        <f>'Плановые значения'!BW20</f>
        <v>0</v>
      </c>
      <c r="BZ25" s="213">
        <f>'Плановые значения'!BX20</f>
        <v>0</v>
      </c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  <c r="EG25" s="211"/>
      <c r="EH25" s="211"/>
      <c r="EI25" s="211"/>
      <c r="EJ25" s="211"/>
      <c r="EK25" s="211"/>
      <c r="EL25" s="211"/>
      <c r="EM25" s="211"/>
      <c r="EN25" s="213">
        <f>CA25-N25</f>
        <v>0</v>
      </c>
      <c r="EO25" s="213">
        <f>CB25-O25</f>
        <v>0</v>
      </c>
      <c r="EP25" s="213">
        <f>CC25-P25</f>
        <v>0</v>
      </c>
      <c r="EQ25" s="213">
        <f>CD25-Q25</f>
        <v>-10</v>
      </c>
      <c r="ER25" s="213">
        <f>CE25-R25</f>
        <v>-30</v>
      </c>
      <c r="ES25" s="213">
        <f>CF25-S25</f>
        <v>-50</v>
      </c>
      <c r="ET25" s="213">
        <f>CG25-T25</f>
        <v>-75</v>
      </c>
      <c r="EU25" s="213">
        <f>CH25-U25</f>
        <v>-75</v>
      </c>
      <c r="EV25" s="213">
        <f>CI25-V25</f>
        <v>-75</v>
      </c>
      <c r="EW25" s="213">
        <f>CJ25-W25</f>
        <v>-75</v>
      </c>
      <c r="EX25" s="213">
        <f>CK25-X25</f>
        <v>-75</v>
      </c>
      <c r="EY25" s="213">
        <f>CL25-Y25</f>
        <v>-75</v>
      </c>
      <c r="EZ25" s="213">
        <f>CM25-Z25</f>
        <v>-75</v>
      </c>
      <c r="FA25" s="213">
        <f>CN25-AA25</f>
        <v>-75</v>
      </c>
      <c r="FB25" s="213">
        <f>CO25-AB25</f>
        <v>-75</v>
      </c>
      <c r="FC25" s="213">
        <f>CP25-AC25</f>
        <v>-75</v>
      </c>
      <c r="FD25" s="213">
        <f>CQ25-AD25</f>
        <v>-75</v>
      </c>
      <c r="FE25" s="213">
        <f>CR25-AE25</f>
        <v>0</v>
      </c>
      <c r="FF25" s="213">
        <f>CS25-AF25</f>
        <v>0</v>
      </c>
      <c r="FG25" s="213">
        <f>CT25-AG25</f>
        <v>0</v>
      </c>
      <c r="FH25" s="213">
        <f>CU25-AH25</f>
        <v>0</v>
      </c>
      <c r="FI25" s="213">
        <f>CV25-AI25</f>
        <v>0</v>
      </c>
      <c r="FJ25" s="213">
        <f>CW25-AJ25</f>
        <v>0</v>
      </c>
      <c r="FK25" s="213">
        <f>CX25-AK25</f>
        <v>0</v>
      </c>
      <c r="FL25" s="213">
        <f>CY25-AL25</f>
        <v>0</v>
      </c>
      <c r="FM25" s="213">
        <f>CZ25-AM25</f>
        <v>0</v>
      </c>
      <c r="FN25" s="213">
        <f>DA25-AN25</f>
        <v>0</v>
      </c>
      <c r="FO25" s="213">
        <f>DB25-AO25</f>
        <v>0</v>
      </c>
      <c r="FP25" s="213">
        <f>DC25-AP25</f>
        <v>0</v>
      </c>
      <c r="FQ25" s="213">
        <f>DD25-AQ25</f>
        <v>0</v>
      </c>
      <c r="FR25" s="213">
        <f>DE25-AR25</f>
        <v>0</v>
      </c>
      <c r="FS25" s="213">
        <f>DF25-AS25</f>
        <v>0</v>
      </c>
      <c r="FT25" s="213">
        <f>DG25-AT25</f>
        <v>0</v>
      </c>
      <c r="FU25" s="213">
        <f>DH25-AU25</f>
        <v>0</v>
      </c>
      <c r="FV25" s="213">
        <f>DI25-AV25</f>
        <v>0</v>
      </c>
      <c r="FW25" s="213">
        <f>DJ25-AW25</f>
        <v>0</v>
      </c>
      <c r="FX25" s="213">
        <f>DK25-AX25</f>
        <v>0</v>
      </c>
      <c r="FY25" s="213">
        <f>DL25-AY25</f>
        <v>0</v>
      </c>
      <c r="FZ25" s="213">
        <f>DM25-AZ25</f>
        <v>0</v>
      </c>
      <c r="GA25" s="213">
        <f>DN25-BA25</f>
        <v>0</v>
      </c>
      <c r="GB25" s="213">
        <f>DO25-BB25</f>
        <v>0</v>
      </c>
      <c r="GC25" s="213">
        <f>DP25-BC25</f>
        <v>0</v>
      </c>
      <c r="GD25" s="213">
        <f>DQ25-BD25</f>
        <v>0</v>
      </c>
      <c r="GE25" s="213">
        <f>DR25-BE25</f>
        <v>0</v>
      </c>
      <c r="GF25" s="213">
        <f>DS25-BF25</f>
        <v>0</v>
      </c>
      <c r="GG25" s="213">
        <f>DT25-BG25</f>
        <v>0</v>
      </c>
      <c r="GH25" s="213">
        <f>DU25-BH25</f>
        <v>0</v>
      </c>
      <c r="GI25" s="213">
        <f>DV25-BI25</f>
        <v>0</v>
      </c>
      <c r="GJ25" s="213">
        <f>DW25-BJ25</f>
        <v>0</v>
      </c>
      <c r="GK25" s="213">
        <f>DX25-BK25</f>
        <v>0</v>
      </c>
      <c r="GL25" s="213">
        <f>DY25-BL25</f>
        <v>0</v>
      </c>
      <c r="GM25" s="213">
        <f>DZ25-BM25</f>
        <v>0</v>
      </c>
      <c r="GN25" s="213">
        <f>EA25-BN25</f>
        <v>0</v>
      </c>
      <c r="GO25" s="213">
        <f>EB25-BO25</f>
        <v>0</v>
      </c>
      <c r="GP25" s="213">
        <f>EC25-BP25</f>
        <v>0</v>
      </c>
      <c r="GQ25" s="213">
        <f>ED25-BQ25</f>
        <v>0</v>
      </c>
      <c r="GR25" s="213">
        <f>EE25-BR25</f>
        <v>0</v>
      </c>
      <c r="GS25" s="213">
        <f>EF25-BS25</f>
        <v>0</v>
      </c>
      <c r="GT25" s="213">
        <f>EG25-BT25</f>
        <v>0</v>
      </c>
      <c r="GU25" s="213">
        <f>EH25-BU25</f>
        <v>0</v>
      </c>
      <c r="GV25" s="213">
        <f>EI25-BV25</f>
        <v>0</v>
      </c>
      <c r="GW25" s="213">
        <f>EJ25-BW25</f>
        <v>0</v>
      </c>
      <c r="GX25" s="213">
        <f>EK25-BX25</f>
        <v>0</v>
      </c>
      <c r="GY25" s="213">
        <f>EL25-BY25</f>
        <v>0</v>
      </c>
      <c r="GZ25" s="213">
        <f>EM25-BZ25</f>
        <v>0</v>
      </c>
      <c r="HA25" s="213">
        <f>IF(CA25=0,0,IF(EN25&gt;=100,0,EN25/CA25*100))</f>
        <v>0</v>
      </c>
      <c r="HB25" s="213">
        <f>IF(CB25=0,0,IF(EO25&gt;=100,0,EO25/CB25*100))</f>
        <v>0</v>
      </c>
      <c r="HC25" s="213">
        <f>IF(CC25=0,0,IF(EP25&gt;=100,0,EP25/CC25*100))</f>
        <v>0</v>
      </c>
      <c r="HD25" s="213">
        <f>IF(CD25=0,0,IF(EQ25&gt;=100,0,EQ25/CD25*100))</f>
        <v>0</v>
      </c>
      <c r="HE25" s="213">
        <f>IF(CE25=0,0,IF(ER25&gt;=100,0,ER25/CE25*100))</f>
        <v>0</v>
      </c>
      <c r="HF25" s="213">
        <f>IF(CF25=0,0,IF(ES25&gt;=100,0,ES25/CF25*100))</f>
        <v>0</v>
      </c>
      <c r="HG25" s="213">
        <f>IF(CG25=0,0,IF(ET25&gt;=100,0,ET25/CG25*100))</f>
        <v>0</v>
      </c>
      <c r="HH25" s="213">
        <f>IF(CH25=0,0,IF(EU25&gt;=100,0,EU25/CH25*100))</f>
        <v>0</v>
      </c>
      <c r="HI25" s="213">
        <f>IF(CI25=0,0,IF(EV25&gt;=100,0,EV25/CI25*100))</f>
        <v>0</v>
      </c>
      <c r="HJ25" s="213">
        <f>IF(CJ25=0,0,IF(EW25&gt;=100,0,EW25/CJ25*100))</f>
        <v>0</v>
      </c>
      <c r="HK25" s="213">
        <f>IF(CK25=0,0,IF(EX25&gt;=100,0,EX25/CK25*100))</f>
        <v>0</v>
      </c>
      <c r="HL25" s="213">
        <f>IF(CL25=0,0,IF(EY25&gt;=100,0,EY25/CL25*100))</f>
        <v>0</v>
      </c>
      <c r="HM25" s="213">
        <f>IF(CM25=0,0,IF(EZ25&gt;=100,0,EZ25/CM25*100))</f>
        <v>0</v>
      </c>
      <c r="HN25" s="213">
        <f>IF(CN25=0,0,IF(FA25&gt;=100,0,FA25/CN25*100))</f>
        <v>0</v>
      </c>
      <c r="HO25" s="213">
        <f>IF(CO25=0,0,IF(FB25&gt;=100,0,FB25/CO25*100))</f>
        <v>0</v>
      </c>
      <c r="HP25" s="213">
        <f>IF(CP25=0,0,IF(FC25&gt;=100,0,FC25/CP25*100))</f>
        <v>0</v>
      </c>
      <c r="HQ25" s="213">
        <f>IF(CQ25=0,0,IF(FD25&gt;=100,0,FD25/CQ25*100))</f>
        <v>0</v>
      </c>
      <c r="HR25" s="213">
        <f>IF(CR25=0,0,IF(FE25&gt;=100,0,FE25/CR25*100))</f>
        <v>0</v>
      </c>
      <c r="HS25" s="213">
        <f>IF(CS25=0,0,IF(FF25&gt;=100,0,FF25/CS25*100))</f>
        <v>0</v>
      </c>
      <c r="HT25" s="213">
        <f>IF(CT25=0,0,IF(FG25&gt;=100,0,FG25/CT25*100))</f>
        <v>0</v>
      </c>
      <c r="HU25" s="213">
        <f>IF(CU25=0,0,IF(FH25&gt;=100,0,FH25/CU25*100))</f>
        <v>0</v>
      </c>
      <c r="HV25" s="213">
        <f>IF(CV25=0,0,IF(FI25&gt;=100,0,FI25/CV25*100))</f>
        <v>0</v>
      </c>
      <c r="HW25" s="213">
        <f>IF(CW25=0,0,IF(FJ25&gt;=100,0,FJ25/CW25*100))</f>
        <v>0</v>
      </c>
      <c r="HX25" s="213">
        <f>IF(CX25=0,0,IF(FK25&gt;=100,0,FK25/CX25*100))</f>
        <v>0</v>
      </c>
      <c r="HY25" s="213">
        <f>IF(CY25=0,0,IF(FL25&gt;=100,0,FL25/CY25*100))</f>
        <v>0</v>
      </c>
      <c r="HZ25" s="213">
        <f>IF(CZ25=0,0,IF(FM25&gt;=100,0,FM25/CZ25*100))</f>
        <v>0</v>
      </c>
      <c r="IA25" s="213">
        <f>IF(DA25=0,0,IF(FN25&gt;=100,0,FN25/DA25*100))</f>
        <v>0</v>
      </c>
      <c r="IB25" s="213">
        <f>IF(DB25=0,0,IF(FO25&gt;=100,0,FO25/DB25*100))</f>
        <v>0</v>
      </c>
      <c r="IC25" s="213">
        <f>IF(DC25=0,0,IF(FP25&gt;=100,0,FP25/DC25*100))</f>
        <v>0</v>
      </c>
      <c r="ID25" s="213">
        <f>IF(DD25=0,0,IF(FQ25&gt;=100,0,FQ25/DD25*100))</f>
        <v>0</v>
      </c>
      <c r="IE25" s="213">
        <f>IF(DE25=0,0,IF(FR25&gt;=100,0,FR25/DE25*100))</f>
        <v>0</v>
      </c>
      <c r="IF25" s="213">
        <f>IF(DF25=0,0,IF(FS25&gt;=100,0,FS25/DF25*100))</f>
        <v>0</v>
      </c>
      <c r="IG25" s="213">
        <f>IF(DG25=0,0,IF(FT25&gt;=100,0,FT25/DG25*100))</f>
        <v>0</v>
      </c>
      <c r="IH25" s="213">
        <f>IF(DH25=0,0,IF(FU25&gt;=100,0,FU25/DH25*100))</f>
        <v>0</v>
      </c>
      <c r="II25" s="213">
        <f>IF(DI25=0,0,IF(FV25&gt;=100,0,FV25/DI25*100))</f>
        <v>0</v>
      </c>
      <c r="IJ25" s="213">
        <f>IF(DJ25=0,0,IF(FW25&gt;=100,0,FW25/DJ25*100))</f>
        <v>0</v>
      </c>
      <c r="IK25" s="213">
        <f>IF(DK25=0,0,IF(FX25&gt;=100,0,FX25/DK25*100))</f>
        <v>0</v>
      </c>
      <c r="IL25" s="213">
        <f>IF(DL25=0,0,IF(FY25&gt;=100,0,FY25/DL25*100))</f>
        <v>0</v>
      </c>
      <c r="IM25" s="213">
        <f>IF(DM25=0,0,IF(FZ25&gt;=100,0,FZ25/DM25*100))</f>
        <v>0</v>
      </c>
      <c r="IN25" s="213">
        <f>IF(DN25=0,0,IF(GA25&gt;=100,0,GA25/DN25*100))</f>
        <v>0</v>
      </c>
      <c r="IO25" s="213">
        <f>IF(DO25=0,0,IF(GB25&gt;=100,0,GB25/DO25*100))</f>
        <v>0</v>
      </c>
      <c r="IP25" s="213">
        <f>IF(DP25=0,0,IF(GC25&gt;=100,0,GC25/DP25*100))</f>
        <v>0</v>
      </c>
      <c r="IQ25" s="213">
        <f>IF(DQ25=0,0,IF(GD25&gt;=100,0,GD25/DQ25*100))</f>
        <v>0</v>
      </c>
      <c r="IR25" s="213">
        <f>IF(DR25=0,0,IF(GE25&gt;=100,0,GE25/DR25*100))</f>
        <v>0</v>
      </c>
      <c r="IS25" s="213">
        <f>IF(DS25=0,0,IF(GF25&gt;=100,0,GF25/DS25*100))</f>
        <v>0</v>
      </c>
      <c r="IT25" s="213">
        <f>IF(DT25=0,0,IF(GG25&gt;=100,0,GG25/DT25*100))</f>
        <v>0</v>
      </c>
      <c r="IU25" s="213">
        <f>IF(DU25=0,0,IF(GH25&gt;=100,0,GH25/DU25*100))</f>
        <v>0</v>
      </c>
      <c r="IV25" s="213">
        <f>IF(DV25=0,0,IF(GI25&gt;=100,0,GI25/DV25*100))</f>
        <v>0</v>
      </c>
      <c r="IW25" s="213">
        <f>IF(DW25=0,0,IF(GJ25&gt;=100,0,GJ25/DW25*100))</f>
        <v>0</v>
      </c>
      <c r="IX25" s="213">
        <f>IF(DX25=0,0,IF(GK25&gt;=100,0,GK25/DX25*100))</f>
        <v>0</v>
      </c>
      <c r="IY25" s="213">
        <f>IF(DY25=0,0,IF(GL25&gt;=100,0,GL25/DY25*100))</f>
        <v>0</v>
      </c>
      <c r="IZ25" s="213">
        <f>IF(DZ25=0,0,IF(GM25&gt;=100,0,GM25/DZ25*100))</f>
        <v>0</v>
      </c>
      <c r="JA25" s="213">
        <f>IF(EA25=0,0,IF(GN25&gt;=100,0,GN25/EA25*100))</f>
        <v>0</v>
      </c>
      <c r="JB25" s="213">
        <f>IF(EB25=0,0,IF(GO25&gt;=100,0,GO25/EB25*100))</f>
        <v>0</v>
      </c>
      <c r="JC25" s="213">
        <f>IF(EC25=0,0,IF(GP25&gt;=100,0,GP25/EC25*100))</f>
        <v>0</v>
      </c>
      <c r="JD25" s="213">
        <f>IF(ED25=0,0,IF(GQ25&gt;=100,0,GQ25/ED25*100))</f>
        <v>0</v>
      </c>
      <c r="JE25" s="213">
        <f>IF(EE25=0,0,IF(GR25&gt;=100,0,GR25/EE25*100))</f>
        <v>0</v>
      </c>
      <c r="JF25" s="213">
        <f>IF(EF25=0,0,IF(GS25&gt;=100,0,GS25/EF25*100))</f>
        <v>0</v>
      </c>
      <c r="JG25" s="213">
        <f>IF(EG25=0,0,IF(GT25&gt;=100,0,GT25/EG25*100))</f>
        <v>0</v>
      </c>
      <c r="JH25" s="213">
        <f>IF(EH25=0,0,IF(GU25&gt;=100,0,GU25/EH25*100))</f>
        <v>0</v>
      </c>
      <c r="JI25" s="213">
        <f>IF(EI25=0,0,IF(GV25&gt;=100,0,GV25/EI25*100))</f>
        <v>0</v>
      </c>
      <c r="JJ25" s="213">
        <f>IF(EJ25=0,0,IF(GW25&gt;=100,0,GW25/EJ25*100))</f>
        <v>0</v>
      </c>
      <c r="JK25" s="213">
        <f>IF(EK25=0,0,IF(GX25&gt;=100,0,GX25/EK25*100))</f>
        <v>0</v>
      </c>
      <c r="JL25" s="213">
        <f>IF(EL25=0,0,IF(GY25&gt;=100,0,GY25/EL25*100))</f>
        <v>0</v>
      </c>
      <c r="JM25" s="213">
        <f>IF(EM25=0,0,IF(GZ25&gt;=100,0,GZ25/EM25*100))</f>
        <v>0</v>
      </c>
      <c r="JN25" s="96"/>
      <c r="JO25" s="96"/>
      <c r="JP25" s="96"/>
      <c r="JQ25" s="96"/>
      <c r="JR25" s="105">
        <f>JR23</f>
        <v>0</v>
      </c>
      <c r="JS25" s="96"/>
      <c r="JT25" s="96"/>
      <c r="JU25" s="96"/>
      <c r="JV25" s="96"/>
      <c r="JW25" s="212"/>
      <c r="JX25" s="174"/>
    </row>
    <row s="96" customFormat="1" customHeight="1" ht="23.25" hidden="1">
      <c r="A26" s="96"/>
      <c r="B26" s="103" t="s">
        <v>9</v>
      </c>
      <c r="C26" s="189" t="s">
        <v>164</v>
      </c>
      <c r="D26" s="96"/>
      <c r="E26" s="203"/>
      <c r="F26" s="204" t="s">
        <v>9</v>
      </c>
      <c r="G26" s="205" t="s">
        <v>9</v>
      </c>
      <c r="H26" s="210" t="s">
        <v>9</v>
      </c>
      <c r="I26" s="204" t="s">
        <v>165</v>
      </c>
      <c r="J26" s="208" t="s">
        <v>164</v>
      </c>
      <c r="K26" s="564" t="s">
        <v>161</v>
      </c>
      <c r="L26" s="212"/>
      <c r="M26" s="212"/>
      <c r="N26" s="213">
        <f>'Плановые значения'!L21</f>
        <v>0</v>
      </c>
      <c r="O26" s="213">
        <f>'Плановые значения'!M21</f>
        <v>100</v>
      </c>
      <c r="P26" s="213">
        <f>'Плановые значения'!N21</f>
        <v>100</v>
      </c>
      <c r="Q26" s="213">
        <f>'Плановые значения'!O21</f>
        <v>100</v>
      </c>
      <c r="R26" s="213">
        <f>'Плановые значения'!P21</f>
        <v>100</v>
      </c>
      <c r="S26" s="213">
        <f>'Плановые значения'!Q21</f>
        <v>100</v>
      </c>
      <c r="T26" s="213">
        <f>'Плановые значения'!R21</f>
        <v>100</v>
      </c>
      <c r="U26" s="213">
        <f>'Плановые значения'!S21</f>
        <v>100</v>
      </c>
      <c r="V26" s="213">
        <f>'Плановые значения'!T21</f>
        <v>100</v>
      </c>
      <c r="W26" s="213">
        <f>'Плановые значения'!U21</f>
        <v>100</v>
      </c>
      <c r="X26" s="213">
        <v>100</v>
      </c>
      <c r="Y26" s="213">
        <v>100</v>
      </c>
      <c r="Z26" s="213">
        <v>100</v>
      </c>
      <c r="AA26" s="213">
        <v>100</v>
      </c>
      <c r="AB26" s="213">
        <v>100</v>
      </c>
      <c r="AC26" s="213">
        <v>100</v>
      </c>
      <c r="AD26" s="213">
        <v>100</v>
      </c>
      <c r="AE26" s="213">
        <f>'Плановые значения'!AC21</f>
        <v>0</v>
      </c>
      <c r="AF26" s="213">
        <f>'Плановые значения'!AD21</f>
        <v>0</v>
      </c>
      <c r="AG26" s="213">
        <f>'Плановые значения'!AE21</f>
        <v>0</v>
      </c>
      <c r="AH26" s="213">
        <f>'Плановые значения'!AF21</f>
        <v>0</v>
      </c>
      <c r="AI26" s="213">
        <f>'Плановые значения'!AG21</f>
        <v>0</v>
      </c>
      <c r="AJ26" s="213">
        <f>'Плановые значения'!AH21</f>
        <v>0</v>
      </c>
      <c r="AK26" s="213">
        <f>'Плановые значения'!AI21</f>
        <v>0</v>
      </c>
      <c r="AL26" s="213">
        <f>'Плановые значения'!AJ21</f>
        <v>0</v>
      </c>
      <c r="AM26" s="213">
        <f>'Плановые значения'!AK21</f>
        <v>0</v>
      </c>
      <c r="AN26" s="213">
        <f>'Плановые значения'!AL21</f>
        <v>0</v>
      </c>
      <c r="AO26" s="213">
        <f>'Плановые значения'!AM21</f>
        <v>0</v>
      </c>
      <c r="AP26" s="213">
        <f>'Плановые значения'!AN21</f>
        <v>0</v>
      </c>
      <c r="AQ26" s="213">
        <f>'Плановые значения'!AO21</f>
        <v>0</v>
      </c>
      <c r="AR26" s="213">
        <f>'Плановые значения'!AP21</f>
        <v>0</v>
      </c>
      <c r="AS26" s="213">
        <f>'Плановые значения'!AQ21</f>
        <v>0</v>
      </c>
      <c r="AT26" s="213">
        <f>'Плановые значения'!AR21</f>
        <v>0</v>
      </c>
      <c r="AU26" s="213">
        <f>'Плановые значения'!AS21</f>
        <v>0</v>
      </c>
      <c r="AV26" s="213">
        <f>'Плановые значения'!AT21</f>
        <v>0</v>
      </c>
      <c r="AW26" s="213">
        <f>'Плановые значения'!AU21</f>
        <v>0</v>
      </c>
      <c r="AX26" s="213">
        <f>'Плановые значения'!AV21</f>
        <v>0</v>
      </c>
      <c r="AY26" s="213">
        <f>'Плановые значения'!AW21</f>
        <v>0</v>
      </c>
      <c r="AZ26" s="213">
        <f>'Плановые значения'!AX21</f>
        <v>0</v>
      </c>
      <c r="BA26" s="213">
        <f>'Плановые значения'!AY21</f>
        <v>0</v>
      </c>
      <c r="BB26" s="213">
        <f>'Плановые значения'!AZ21</f>
        <v>0</v>
      </c>
      <c r="BC26" s="213">
        <f>'Плановые значения'!BA21</f>
        <v>0</v>
      </c>
      <c r="BD26" s="213">
        <f>'Плановые значения'!BB21</f>
        <v>0</v>
      </c>
      <c r="BE26" s="213">
        <f>'Плановые значения'!BC21</f>
        <v>0</v>
      </c>
      <c r="BF26" s="213">
        <f>'Плановые значения'!BD21</f>
        <v>0</v>
      </c>
      <c r="BG26" s="213">
        <f>'Плановые значения'!BE21</f>
        <v>0</v>
      </c>
      <c r="BH26" s="213">
        <f>'Плановые значения'!BF21</f>
        <v>0</v>
      </c>
      <c r="BI26" s="213">
        <f>'Плановые значения'!BG21</f>
        <v>0</v>
      </c>
      <c r="BJ26" s="213">
        <f>'Плановые значения'!BH21</f>
        <v>0</v>
      </c>
      <c r="BK26" s="213">
        <f>'Плановые значения'!BI21</f>
        <v>0</v>
      </c>
      <c r="BL26" s="213">
        <f>'Плановые значения'!BJ21</f>
        <v>0</v>
      </c>
      <c r="BM26" s="213">
        <f>'Плановые значения'!BK21</f>
        <v>0</v>
      </c>
      <c r="BN26" s="213">
        <f>'Плановые значения'!BL21</f>
        <v>0</v>
      </c>
      <c r="BO26" s="213">
        <f>'Плановые значения'!BM21</f>
        <v>0</v>
      </c>
      <c r="BP26" s="213">
        <f>'Плановые значения'!BN21</f>
        <v>0</v>
      </c>
      <c r="BQ26" s="213">
        <f>'Плановые значения'!BO21</f>
        <v>0</v>
      </c>
      <c r="BR26" s="213">
        <f>'Плановые значения'!BP21</f>
        <v>0</v>
      </c>
      <c r="BS26" s="213">
        <f>'Плановые значения'!BQ21</f>
        <v>0</v>
      </c>
      <c r="BT26" s="213">
        <f>'Плановые значения'!BR21</f>
        <v>0</v>
      </c>
      <c r="BU26" s="213">
        <f>'Плановые значения'!BS21</f>
        <v>0</v>
      </c>
      <c r="BV26" s="213">
        <f>'Плановые значения'!BT21</f>
        <v>0</v>
      </c>
      <c r="BW26" s="213">
        <f>'Плановые значения'!BU21</f>
        <v>0</v>
      </c>
      <c r="BX26" s="213">
        <f>'Плановые значения'!BV21</f>
        <v>0</v>
      </c>
      <c r="BY26" s="213">
        <f>'Плановые значения'!BW21</f>
        <v>0</v>
      </c>
      <c r="BZ26" s="213">
        <f>'Плановые значения'!BX21</f>
        <v>0</v>
      </c>
      <c r="CA26" s="211"/>
      <c r="CB26" s="211"/>
      <c r="CC26" s="211"/>
      <c r="CD26" s="211"/>
      <c r="CE26" s="211"/>
      <c r="CF26" s="211"/>
      <c r="CG26" s="211"/>
      <c r="CH26" s="211"/>
      <c r="CI26" s="211"/>
      <c r="CJ26" s="211"/>
      <c r="CK26" s="211"/>
      <c r="CL26" s="211"/>
      <c r="CM26" s="211"/>
      <c r="CN26" s="211"/>
      <c r="CO26" s="211"/>
      <c r="CP26" s="211"/>
      <c r="CQ26" s="211"/>
      <c r="CR26" s="211"/>
      <c r="CS26" s="211"/>
      <c r="CT26" s="211"/>
      <c r="CU26" s="211"/>
      <c r="CV26" s="211"/>
      <c r="CW26" s="211"/>
      <c r="CX26" s="211"/>
      <c r="CY26" s="211"/>
      <c r="CZ26" s="211"/>
      <c r="DA26" s="211"/>
      <c r="DB26" s="211"/>
      <c r="DC26" s="211"/>
      <c r="DD26" s="211"/>
      <c r="DE26" s="211"/>
      <c r="DF26" s="211"/>
      <c r="DG26" s="211"/>
      <c r="DH26" s="211"/>
      <c r="DI26" s="211"/>
      <c r="DJ26" s="211"/>
      <c r="DK26" s="211"/>
      <c r="DL26" s="211"/>
      <c r="DM26" s="211"/>
      <c r="DN26" s="211"/>
      <c r="DO26" s="211"/>
      <c r="DP26" s="211"/>
      <c r="DQ26" s="211"/>
      <c r="DR26" s="211"/>
      <c r="DS26" s="211"/>
      <c r="DT26" s="211"/>
      <c r="DU26" s="211"/>
      <c r="DV26" s="211"/>
      <c r="DW26" s="211"/>
      <c r="DX26" s="211"/>
      <c r="DY26" s="211"/>
      <c r="DZ26" s="211"/>
      <c r="EA26" s="211"/>
      <c r="EB26" s="211"/>
      <c r="EC26" s="211"/>
      <c r="ED26" s="211"/>
      <c r="EE26" s="211"/>
      <c r="EF26" s="211"/>
      <c r="EG26" s="211"/>
      <c r="EH26" s="211"/>
      <c r="EI26" s="211"/>
      <c r="EJ26" s="211"/>
      <c r="EK26" s="211"/>
      <c r="EL26" s="211"/>
      <c r="EM26" s="211"/>
      <c r="EN26" s="213">
        <f>CA26-N26</f>
        <v>0</v>
      </c>
      <c r="EO26" s="213">
        <f>CB26-O26</f>
        <v>-100</v>
      </c>
      <c r="EP26" s="213">
        <f>CC26-P26</f>
        <v>-100</v>
      </c>
      <c r="EQ26" s="213">
        <f>CD26-Q26</f>
        <v>-100</v>
      </c>
      <c r="ER26" s="213">
        <f>CE26-R26</f>
        <v>-100</v>
      </c>
      <c r="ES26" s="213">
        <f>CF26-S26</f>
        <v>-100</v>
      </c>
      <c r="ET26" s="213">
        <f>CG26-T26</f>
        <v>-100</v>
      </c>
      <c r="EU26" s="213">
        <f>CH26-U26</f>
        <v>-100</v>
      </c>
      <c r="EV26" s="213">
        <f>CI26-V26</f>
        <v>-100</v>
      </c>
      <c r="EW26" s="213">
        <f>CJ26-W26</f>
        <v>-100</v>
      </c>
      <c r="EX26" s="213">
        <f>CK26-X26</f>
        <v>-100</v>
      </c>
      <c r="EY26" s="213">
        <f>CL26-Y26</f>
        <v>-100</v>
      </c>
      <c r="EZ26" s="213">
        <f>CM26-Z26</f>
        <v>-100</v>
      </c>
      <c r="FA26" s="213">
        <f>CN26-AA26</f>
        <v>-100</v>
      </c>
      <c r="FB26" s="213">
        <f>CO26-AB26</f>
        <v>-100</v>
      </c>
      <c r="FC26" s="213">
        <f>CP26-AC26</f>
        <v>-100</v>
      </c>
      <c r="FD26" s="213">
        <f>CQ26-AD26</f>
        <v>-100</v>
      </c>
      <c r="FE26" s="213">
        <f>CR26-AE26</f>
        <v>0</v>
      </c>
      <c r="FF26" s="213">
        <f>CS26-AF26</f>
        <v>0</v>
      </c>
      <c r="FG26" s="213">
        <f>CT26-AG26</f>
        <v>0</v>
      </c>
      <c r="FH26" s="213">
        <f>CU26-AH26</f>
        <v>0</v>
      </c>
      <c r="FI26" s="213">
        <f>CV26-AI26</f>
        <v>0</v>
      </c>
      <c r="FJ26" s="213">
        <f>CW26-AJ26</f>
        <v>0</v>
      </c>
      <c r="FK26" s="213">
        <f>CX26-AK26</f>
        <v>0</v>
      </c>
      <c r="FL26" s="213">
        <f>CY26-AL26</f>
        <v>0</v>
      </c>
      <c r="FM26" s="213">
        <f>CZ26-AM26</f>
        <v>0</v>
      </c>
      <c r="FN26" s="213">
        <f>DA26-AN26</f>
        <v>0</v>
      </c>
      <c r="FO26" s="213">
        <f>DB26-AO26</f>
        <v>0</v>
      </c>
      <c r="FP26" s="213">
        <f>DC26-AP26</f>
        <v>0</v>
      </c>
      <c r="FQ26" s="213">
        <f>DD26-AQ26</f>
        <v>0</v>
      </c>
      <c r="FR26" s="213">
        <f>DE26-AR26</f>
        <v>0</v>
      </c>
      <c r="FS26" s="213">
        <f>DF26-AS26</f>
        <v>0</v>
      </c>
      <c r="FT26" s="213">
        <f>DG26-AT26</f>
        <v>0</v>
      </c>
      <c r="FU26" s="213">
        <f>DH26-AU26</f>
        <v>0</v>
      </c>
      <c r="FV26" s="213">
        <f>DI26-AV26</f>
        <v>0</v>
      </c>
      <c r="FW26" s="213">
        <f>DJ26-AW26</f>
        <v>0</v>
      </c>
      <c r="FX26" s="213">
        <f>DK26-AX26</f>
        <v>0</v>
      </c>
      <c r="FY26" s="213">
        <f>DL26-AY26</f>
        <v>0</v>
      </c>
      <c r="FZ26" s="213">
        <f>DM26-AZ26</f>
        <v>0</v>
      </c>
      <c r="GA26" s="213">
        <f>DN26-BA26</f>
        <v>0</v>
      </c>
      <c r="GB26" s="213">
        <f>DO26-BB26</f>
        <v>0</v>
      </c>
      <c r="GC26" s="213">
        <f>DP26-BC26</f>
        <v>0</v>
      </c>
      <c r="GD26" s="213">
        <f>DQ26-BD26</f>
        <v>0</v>
      </c>
      <c r="GE26" s="213">
        <f>DR26-BE26</f>
        <v>0</v>
      </c>
      <c r="GF26" s="213">
        <f>DS26-BF26</f>
        <v>0</v>
      </c>
      <c r="GG26" s="213">
        <f>DT26-BG26</f>
        <v>0</v>
      </c>
      <c r="GH26" s="213">
        <f>DU26-BH26</f>
        <v>0</v>
      </c>
      <c r="GI26" s="213">
        <f>DV26-BI26</f>
        <v>0</v>
      </c>
      <c r="GJ26" s="213">
        <f>DW26-BJ26</f>
        <v>0</v>
      </c>
      <c r="GK26" s="213">
        <f>DX26-BK26</f>
        <v>0</v>
      </c>
      <c r="GL26" s="213">
        <f>DY26-BL26</f>
        <v>0</v>
      </c>
      <c r="GM26" s="213">
        <f>DZ26-BM26</f>
        <v>0</v>
      </c>
      <c r="GN26" s="213">
        <f>EA26-BN26</f>
        <v>0</v>
      </c>
      <c r="GO26" s="213">
        <f>EB26-BO26</f>
        <v>0</v>
      </c>
      <c r="GP26" s="213">
        <f>EC26-BP26</f>
        <v>0</v>
      </c>
      <c r="GQ26" s="213">
        <f>ED26-BQ26</f>
        <v>0</v>
      </c>
      <c r="GR26" s="213">
        <f>EE26-BR26</f>
        <v>0</v>
      </c>
      <c r="GS26" s="213">
        <f>EF26-BS26</f>
        <v>0</v>
      </c>
      <c r="GT26" s="213">
        <f>EG26-BT26</f>
        <v>0</v>
      </c>
      <c r="GU26" s="213">
        <f>EH26-BU26</f>
        <v>0</v>
      </c>
      <c r="GV26" s="213">
        <f>EI26-BV26</f>
        <v>0</v>
      </c>
      <c r="GW26" s="213">
        <f>EJ26-BW26</f>
        <v>0</v>
      </c>
      <c r="GX26" s="213">
        <f>EK26-BX26</f>
        <v>0</v>
      </c>
      <c r="GY26" s="213">
        <f>EL26-BY26</f>
        <v>0</v>
      </c>
      <c r="GZ26" s="213">
        <f>EM26-BZ26</f>
        <v>0</v>
      </c>
      <c r="HA26" s="213">
        <f>IF(CA26=0,0,IF(EN26&gt;=100,0,EN26/CA26*100))</f>
        <v>0</v>
      </c>
      <c r="HB26" s="213">
        <f>IF(CB26=0,0,IF(EO26&gt;=100,0,EO26/CB26*100))</f>
        <v>0</v>
      </c>
      <c r="HC26" s="213">
        <f>IF(CC26=0,0,IF(EP26&gt;=100,0,EP26/CC26*100))</f>
        <v>0</v>
      </c>
      <c r="HD26" s="213">
        <f>IF(CD26=0,0,IF(EQ26&gt;=100,0,EQ26/CD26*100))</f>
        <v>0</v>
      </c>
      <c r="HE26" s="213">
        <f>IF(CE26=0,0,IF(ER26&gt;=100,0,ER26/CE26*100))</f>
        <v>0</v>
      </c>
      <c r="HF26" s="213">
        <f>IF(CF26=0,0,IF(ES26&gt;=100,0,ES26/CF26*100))</f>
        <v>0</v>
      </c>
      <c r="HG26" s="213">
        <f>IF(CG26=0,0,IF(ET26&gt;=100,0,ET26/CG26*100))</f>
        <v>0</v>
      </c>
      <c r="HH26" s="213">
        <f>IF(CH26=0,0,IF(EU26&gt;=100,0,EU26/CH26*100))</f>
        <v>0</v>
      </c>
      <c r="HI26" s="213">
        <f>IF(CI26=0,0,IF(EV26&gt;=100,0,EV26/CI26*100))</f>
        <v>0</v>
      </c>
      <c r="HJ26" s="213">
        <f>IF(CJ26=0,0,IF(EW26&gt;=100,0,EW26/CJ26*100))</f>
        <v>0</v>
      </c>
      <c r="HK26" s="213">
        <f>IF(CK26=0,0,IF(EX26&gt;=100,0,EX26/CK26*100))</f>
        <v>0</v>
      </c>
      <c r="HL26" s="213">
        <f>IF(CL26=0,0,IF(EY26&gt;=100,0,EY26/CL26*100))</f>
        <v>0</v>
      </c>
      <c r="HM26" s="213">
        <f>IF(CM26=0,0,IF(EZ26&gt;=100,0,EZ26/CM26*100))</f>
        <v>0</v>
      </c>
      <c r="HN26" s="213">
        <f>IF(CN26=0,0,IF(FA26&gt;=100,0,FA26/CN26*100))</f>
        <v>0</v>
      </c>
      <c r="HO26" s="213">
        <f>IF(CO26=0,0,IF(FB26&gt;=100,0,FB26/CO26*100))</f>
        <v>0</v>
      </c>
      <c r="HP26" s="213">
        <f>IF(CP26=0,0,IF(FC26&gt;=100,0,FC26/CP26*100))</f>
        <v>0</v>
      </c>
      <c r="HQ26" s="213">
        <f>IF(CQ26=0,0,IF(FD26&gt;=100,0,FD26/CQ26*100))</f>
        <v>0</v>
      </c>
      <c r="HR26" s="213">
        <f>IF(CR26=0,0,IF(FE26&gt;=100,0,FE26/CR26*100))</f>
        <v>0</v>
      </c>
      <c r="HS26" s="213">
        <f>IF(CS26=0,0,IF(FF26&gt;=100,0,FF26/CS26*100))</f>
        <v>0</v>
      </c>
      <c r="HT26" s="213">
        <f>IF(CT26=0,0,IF(FG26&gt;=100,0,FG26/CT26*100))</f>
        <v>0</v>
      </c>
      <c r="HU26" s="213">
        <f>IF(CU26=0,0,IF(FH26&gt;=100,0,FH26/CU26*100))</f>
        <v>0</v>
      </c>
      <c r="HV26" s="213">
        <f>IF(CV26=0,0,IF(FI26&gt;=100,0,FI26/CV26*100))</f>
        <v>0</v>
      </c>
      <c r="HW26" s="213">
        <f>IF(CW26=0,0,IF(FJ26&gt;=100,0,FJ26/CW26*100))</f>
        <v>0</v>
      </c>
      <c r="HX26" s="213">
        <f>IF(CX26=0,0,IF(FK26&gt;=100,0,FK26/CX26*100))</f>
        <v>0</v>
      </c>
      <c r="HY26" s="213">
        <f>IF(CY26=0,0,IF(FL26&gt;=100,0,FL26/CY26*100))</f>
        <v>0</v>
      </c>
      <c r="HZ26" s="213">
        <f>IF(CZ26=0,0,IF(FM26&gt;=100,0,FM26/CZ26*100))</f>
        <v>0</v>
      </c>
      <c r="IA26" s="213">
        <f>IF(DA26=0,0,IF(FN26&gt;=100,0,FN26/DA26*100))</f>
        <v>0</v>
      </c>
      <c r="IB26" s="213">
        <f>IF(DB26=0,0,IF(FO26&gt;=100,0,FO26/DB26*100))</f>
        <v>0</v>
      </c>
      <c r="IC26" s="213">
        <f>IF(DC26=0,0,IF(FP26&gt;=100,0,FP26/DC26*100))</f>
        <v>0</v>
      </c>
      <c r="ID26" s="213">
        <f>IF(DD26=0,0,IF(FQ26&gt;=100,0,FQ26/DD26*100))</f>
        <v>0</v>
      </c>
      <c r="IE26" s="213">
        <f>IF(DE26=0,0,IF(FR26&gt;=100,0,FR26/DE26*100))</f>
        <v>0</v>
      </c>
      <c r="IF26" s="213">
        <f>IF(DF26=0,0,IF(FS26&gt;=100,0,FS26/DF26*100))</f>
        <v>0</v>
      </c>
      <c r="IG26" s="213">
        <f>IF(DG26=0,0,IF(FT26&gt;=100,0,FT26/DG26*100))</f>
        <v>0</v>
      </c>
      <c r="IH26" s="213">
        <f>IF(DH26=0,0,IF(FU26&gt;=100,0,FU26/DH26*100))</f>
        <v>0</v>
      </c>
      <c r="II26" s="213">
        <f>IF(DI26=0,0,IF(FV26&gt;=100,0,FV26/DI26*100))</f>
        <v>0</v>
      </c>
      <c r="IJ26" s="213">
        <f>IF(DJ26=0,0,IF(FW26&gt;=100,0,FW26/DJ26*100))</f>
        <v>0</v>
      </c>
      <c r="IK26" s="213">
        <f>IF(DK26=0,0,IF(FX26&gt;=100,0,FX26/DK26*100))</f>
        <v>0</v>
      </c>
      <c r="IL26" s="213">
        <f>IF(DL26=0,0,IF(FY26&gt;=100,0,FY26/DL26*100))</f>
        <v>0</v>
      </c>
      <c r="IM26" s="213">
        <f>IF(DM26=0,0,IF(FZ26&gt;=100,0,FZ26/DM26*100))</f>
        <v>0</v>
      </c>
      <c r="IN26" s="213">
        <f>IF(DN26=0,0,IF(GA26&gt;=100,0,GA26/DN26*100))</f>
        <v>0</v>
      </c>
      <c r="IO26" s="213">
        <f>IF(DO26=0,0,IF(GB26&gt;=100,0,GB26/DO26*100))</f>
        <v>0</v>
      </c>
      <c r="IP26" s="213">
        <f>IF(DP26=0,0,IF(GC26&gt;=100,0,GC26/DP26*100))</f>
        <v>0</v>
      </c>
      <c r="IQ26" s="213">
        <f>IF(DQ26=0,0,IF(GD26&gt;=100,0,GD26/DQ26*100))</f>
        <v>0</v>
      </c>
      <c r="IR26" s="213">
        <f>IF(DR26=0,0,IF(GE26&gt;=100,0,GE26/DR26*100))</f>
        <v>0</v>
      </c>
      <c r="IS26" s="213">
        <f>IF(DS26=0,0,IF(GF26&gt;=100,0,GF26/DS26*100))</f>
        <v>0</v>
      </c>
      <c r="IT26" s="213">
        <f>IF(DT26=0,0,IF(GG26&gt;=100,0,GG26/DT26*100))</f>
        <v>0</v>
      </c>
      <c r="IU26" s="213">
        <f>IF(DU26=0,0,IF(GH26&gt;=100,0,GH26/DU26*100))</f>
        <v>0</v>
      </c>
      <c r="IV26" s="213">
        <f>IF(DV26=0,0,IF(GI26&gt;=100,0,GI26/DV26*100))</f>
        <v>0</v>
      </c>
      <c r="IW26" s="213">
        <f>IF(DW26=0,0,IF(GJ26&gt;=100,0,GJ26/DW26*100))</f>
        <v>0</v>
      </c>
      <c r="IX26" s="213">
        <f>IF(DX26=0,0,IF(GK26&gt;=100,0,GK26/DX26*100))</f>
        <v>0</v>
      </c>
      <c r="IY26" s="213">
        <f>IF(DY26=0,0,IF(GL26&gt;=100,0,GL26/DY26*100))</f>
        <v>0</v>
      </c>
      <c r="IZ26" s="213">
        <f>IF(DZ26=0,0,IF(GM26&gt;=100,0,GM26/DZ26*100))</f>
        <v>0</v>
      </c>
      <c r="JA26" s="213">
        <f>IF(EA26=0,0,IF(GN26&gt;=100,0,GN26/EA26*100))</f>
        <v>0</v>
      </c>
      <c r="JB26" s="213">
        <f>IF(EB26=0,0,IF(GO26&gt;=100,0,GO26/EB26*100))</f>
        <v>0</v>
      </c>
      <c r="JC26" s="213">
        <f>IF(EC26=0,0,IF(GP26&gt;=100,0,GP26/EC26*100))</f>
        <v>0</v>
      </c>
      <c r="JD26" s="213">
        <f>IF(ED26=0,0,IF(GQ26&gt;=100,0,GQ26/ED26*100))</f>
        <v>0</v>
      </c>
      <c r="JE26" s="213">
        <f>IF(EE26=0,0,IF(GR26&gt;=100,0,GR26/EE26*100))</f>
        <v>0</v>
      </c>
      <c r="JF26" s="213">
        <f>IF(EF26=0,0,IF(GS26&gt;=100,0,GS26/EF26*100))</f>
        <v>0</v>
      </c>
      <c r="JG26" s="213">
        <f>IF(EG26=0,0,IF(GT26&gt;=100,0,GT26/EG26*100))</f>
        <v>0</v>
      </c>
      <c r="JH26" s="213">
        <f>IF(EH26=0,0,IF(GU26&gt;=100,0,GU26/EH26*100))</f>
        <v>0</v>
      </c>
      <c r="JI26" s="213">
        <f>IF(EI26=0,0,IF(GV26&gt;=100,0,GV26/EI26*100))</f>
        <v>0</v>
      </c>
      <c r="JJ26" s="213">
        <f>IF(EJ26=0,0,IF(GW26&gt;=100,0,GW26/EJ26*100))</f>
        <v>0</v>
      </c>
      <c r="JK26" s="213">
        <f>IF(EK26=0,0,IF(GX26&gt;=100,0,GX26/EK26*100))</f>
        <v>0</v>
      </c>
      <c r="JL26" s="213">
        <f>IF(EL26=0,0,IF(GY26&gt;=100,0,GY26/EL26*100))</f>
        <v>0</v>
      </c>
      <c r="JM26" s="213">
        <f>IF(EM26=0,0,IF(GZ26&gt;=100,0,GZ26/EM26*100))</f>
        <v>0</v>
      </c>
      <c r="JN26" s="96"/>
      <c r="JO26" s="96"/>
      <c r="JP26" s="96"/>
      <c r="JQ26" s="96"/>
      <c r="JR26" s="105">
        <f>JR23</f>
        <v>0</v>
      </c>
      <c r="JS26" s="96"/>
      <c r="JT26" s="96"/>
      <c r="JU26" s="96"/>
      <c r="JV26" s="96"/>
      <c r="JW26" s="212"/>
      <c r="JX26" s="174"/>
    </row>
    <row s="100" customFormat="1" customHeight="1" ht="0">
      <c r="A27" s="100"/>
      <c r="B27" s="102"/>
      <c r="C27" s="100"/>
      <c r="D27" s="100"/>
      <c r="E27" s="214"/>
      <c r="F27" s="215"/>
      <c r="G27" s="216"/>
      <c r="H27" s="217"/>
      <c r="I27" s="215" t="s">
        <v>165</v>
      </c>
      <c r="J27" s="119"/>
      <c r="K27" s="119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133"/>
      <c r="EK27" s="133"/>
      <c r="EL27" s="133"/>
      <c r="EM27" s="133"/>
      <c r="EN27" s="133"/>
      <c r="EO27" s="133"/>
      <c r="EP27" s="133"/>
      <c r="EQ27" s="133"/>
      <c r="ER27" s="133"/>
      <c r="ES27" s="133"/>
      <c r="ET27" s="133"/>
      <c r="EU27" s="133"/>
      <c r="EV27" s="133"/>
      <c r="EW27" s="133"/>
      <c r="EX27" s="133"/>
      <c r="EY27" s="133"/>
      <c r="EZ27" s="133"/>
      <c r="FA27" s="133"/>
      <c r="FB27" s="133"/>
      <c r="FC27" s="133"/>
      <c r="FD27" s="133"/>
      <c r="FE27" s="133"/>
      <c r="FF27" s="133"/>
      <c r="FG27" s="133"/>
      <c r="FH27" s="133"/>
      <c r="FI27" s="133"/>
      <c r="FJ27" s="133"/>
      <c r="FK27" s="133"/>
      <c r="FL27" s="133"/>
      <c r="FM27" s="133"/>
      <c r="FN27" s="133"/>
      <c r="FO27" s="133"/>
      <c r="FP27" s="133"/>
      <c r="FQ27" s="133"/>
      <c r="FR27" s="133"/>
      <c r="FS27" s="133"/>
      <c r="FT27" s="133"/>
      <c r="FU27" s="133"/>
      <c r="FV27" s="133"/>
      <c r="FW27" s="133"/>
      <c r="FX27" s="133"/>
      <c r="FY27" s="133"/>
      <c r="FZ27" s="133"/>
      <c r="GA27" s="133"/>
      <c r="GB27" s="133"/>
      <c r="GC27" s="133"/>
      <c r="GD27" s="133"/>
      <c r="GE27" s="133"/>
      <c r="GF27" s="133"/>
      <c r="GG27" s="133"/>
      <c r="GH27" s="133"/>
      <c r="GI27" s="133"/>
      <c r="GJ27" s="133"/>
      <c r="GK27" s="133"/>
      <c r="GL27" s="133"/>
      <c r="GM27" s="133"/>
      <c r="GN27" s="133"/>
      <c r="GO27" s="133"/>
      <c r="GP27" s="133"/>
      <c r="GQ27" s="133"/>
      <c r="GR27" s="133"/>
      <c r="GS27" s="133"/>
      <c r="GT27" s="133"/>
      <c r="GU27" s="133"/>
      <c r="GV27" s="133"/>
      <c r="GW27" s="133"/>
      <c r="GX27" s="133"/>
      <c r="GY27" s="133"/>
      <c r="GZ27" s="133"/>
      <c r="HA27" s="133"/>
      <c r="HB27" s="133"/>
      <c r="HC27" s="133"/>
      <c r="HD27" s="133"/>
      <c r="HE27" s="133"/>
      <c r="HF27" s="133"/>
      <c r="HG27" s="133"/>
      <c r="HH27" s="133"/>
      <c r="HI27" s="133"/>
      <c r="HJ27" s="133"/>
      <c r="HK27" s="133"/>
      <c r="HL27" s="133"/>
      <c r="HM27" s="133"/>
      <c r="HN27" s="133"/>
      <c r="HO27" s="133"/>
      <c r="HP27" s="133"/>
      <c r="HQ27" s="133"/>
      <c r="HR27" s="133"/>
      <c r="HS27" s="133"/>
      <c r="HT27" s="133"/>
      <c r="HU27" s="133"/>
      <c r="HV27" s="133"/>
      <c r="HW27" s="133"/>
      <c r="HX27" s="133"/>
      <c r="HY27" s="133"/>
      <c r="HZ27" s="133"/>
      <c r="IA27" s="133"/>
      <c r="IB27" s="133"/>
      <c r="IC27" s="133"/>
      <c r="ID27" s="133"/>
      <c r="IE27" s="133"/>
      <c r="IF27" s="133"/>
      <c r="IG27" s="133"/>
      <c r="IH27" s="133"/>
      <c r="II27" s="133"/>
      <c r="IJ27" s="133"/>
      <c r="IK27" s="133"/>
      <c r="IL27" s="133"/>
      <c r="IM27" s="133"/>
      <c r="IN27" s="133"/>
      <c r="IO27" s="133"/>
      <c r="IP27" s="133"/>
      <c r="IQ27" s="133"/>
      <c r="IR27" s="133"/>
      <c r="IS27" s="133"/>
      <c r="IT27" s="133"/>
      <c r="IU27" s="133"/>
      <c r="IV27" s="133"/>
      <c r="IW27" s="133"/>
      <c r="IX27" s="133"/>
      <c r="IY27" s="133"/>
      <c r="IZ27" s="133"/>
      <c r="JA27" s="133"/>
      <c r="JB27" s="133"/>
      <c r="JC27" s="133"/>
      <c r="JD27" s="133"/>
      <c r="JE27" s="133"/>
      <c r="JF27" s="133"/>
      <c r="JG27" s="133"/>
      <c r="JH27" s="133"/>
      <c r="JI27" s="133"/>
      <c r="JJ27" s="133"/>
      <c r="JK27" s="133"/>
      <c r="JL27" s="133"/>
      <c r="JM27" s="133"/>
      <c r="JN27" s="100"/>
      <c r="JO27" s="100"/>
      <c r="JP27" s="100"/>
      <c r="JQ27" s="100"/>
      <c r="JR27" s="105"/>
      <c r="JS27" s="100"/>
      <c r="JT27" s="100"/>
      <c r="JU27" s="100"/>
      <c r="JV27" s="100"/>
      <c r="JW27" s="133"/>
      <c r="JX27" s="174"/>
    </row>
    <row s="96" customFormat="1" customHeight="1" ht="18">
      <c r="A28" s="96"/>
      <c r="B28" s="103" t="s">
        <v>35</v>
      </c>
      <c r="C28" s="96"/>
      <c r="D28" s="96"/>
      <c r="E28" s="203"/>
      <c r="F28" s="204" t="s">
        <v>16</v>
      </c>
      <c r="G28" s="205" t="s">
        <v>35</v>
      </c>
      <c r="H28" s="833"/>
      <c r="I28" s="834" t="s">
        <v>15</v>
      </c>
      <c r="J28" s="835" t="s">
        <v>15</v>
      </c>
      <c r="K28" s="836"/>
      <c r="L28" s="837"/>
      <c r="M28" s="838"/>
      <c r="N28" s="839"/>
      <c r="O28" s="840"/>
      <c r="P28" s="841"/>
      <c r="Q28" s="842"/>
      <c r="R28" s="843"/>
      <c r="S28" s="844"/>
      <c r="T28" s="845"/>
      <c r="U28" s="846"/>
      <c r="V28" s="847"/>
      <c r="W28" s="848"/>
      <c r="X28" s="849"/>
      <c r="Y28" s="850"/>
      <c r="Z28" s="851"/>
      <c r="AA28" s="852"/>
      <c r="AB28" s="853"/>
      <c r="AC28" s="854"/>
      <c r="AD28" s="855"/>
      <c r="AE28" s="856"/>
      <c r="AF28" s="857"/>
      <c r="AG28" s="858"/>
      <c r="AH28" s="859"/>
      <c r="AI28" s="860"/>
      <c r="AJ28" s="861"/>
      <c r="AK28" s="862"/>
      <c r="AL28" s="863"/>
      <c r="AM28" s="864"/>
      <c r="AN28" s="865"/>
      <c r="AO28" s="866"/>
      <c r="AP28" s="867"/>
      <c r="AQ28" s="868"/>
      <c r="AR28" s="869"/>
      <c r="AS28" s="870"/>
      <c r="AT28" s="871"/>
      <c r="AU28" s="872"/>
      <c r="AV28" s="873"/>
      <c r="AW28" s="874"/>
      <c r="AX28" s="875"/>
      <c r="AY28" s="876"/>
      <c r="AZ28" s="877"/>
      <c r="BA28" s="878"/>
      <c r="BB28" s="879"/>
      <c r="BC28" s="880"/>
      <c r="BD28" s="881"/>
      <c r="BE28" s="882"/>
      <c r="BF28" s="883"/>
      <c r="BG28" s="884"/>
      <c r="BH28" s="885"/>
      <c r="BI28" s="886"/>
      <c r="BJ28" s="887"/>
      <c r="BK28" s="888"/>
      <c r="BL28" s="889"/>
      <c r="BM28" s="890"/>
      <c r="BN28" s="891"/>
      <c r="BO28" s="892"/>
      <c r="BP28" s="893"/>
      <c r="BQ28" s="894"/>
      <c r="BR28" s="895"/>
      <c r="BS28" s="896"/>
      <c r="BT28" s="897"/>
      <c r="BU28" s="898"/>
      <c r="BV28" s="899"/>
      <c r="BW28" s="900"/>
      <c r="BX28" s="901"/>
      <c r="BY28" s="902"/>
      <c r="BZ28" s="903"/>
      <c r="CA28" s="904"/>
      <c r="CB28" s="905"/>
      <c r="CC28" s="906"/>
      <c r="CD28" s="907"/>
      <c r="CE28" s="908"/>
      <c r="CF28" s="909"/>
      <c r="CG28" s="910"/>
      <c r="CH28" s="911"/>
      <c r="CI28" s="912"/>
      <c r="CJ28" s="913"/>
      <c r="CK28" s="914"/>
      <c r="CL28" s="915"/>
      <c r="CM28" s="916"/>
      <c r="CN28" s="917"/>
      <c r="CO28" s="918"/>
      <c r="CP28" s="919"/>
      <c r="CQ28" s="920"/>
      <c r="CR28" s="921"/>
      <c r="CS28" s="922"/>
      <c r="CT28" s="923"/>
      <c r="CU28" s="924"/>
      <c r="CV28" s="925"/>
      <c r="CW28" s="926"/>
      <c r="CX28" s="927"/>
      <c r="CY28" s="928"/>
      <c r="CZ28" s="929"/>
      <c r="DA28" s="930"/>
      <c r="DB28" s="931"/>
      <c r="DC28" s="932"/>
      <c r="DD28" s="933"/>
      <c r="DE28" s="934"/>
      <c r="DF28" s="935"/>
      <c r="DG28" s="936"/>
      <c r="DH28" s="937"/>
      <c r="DI28" s="938"/>
      <c r="DJ28" s="939"/>
      <c r="DK28" s="940"/>
      <c r="DL28" s="941"/>
      <c r="DM28" s="942"/>
      <c r="DN28" s="943"/>
      <c r="DO28" s="944"/>
      <c r="DP28" s="945"/>
      <c r="DQ28" s="946"/>
      <c r="DR28" s="947"/>
      <c r="DS28" s="948"/>
      <c r="DT28" s="949"/>
      <c r="DU28" s="950"/>
      <c r="DV28" s="951"/>
      <c r="DW28" s="952"/>
      <c r="DX28" s="953"/>
      <c r="DY28" s="954"/>
      <c r="DZ28" s="955"/>
      <c r="EA28" s="956"/>
      <c r="EB28" s="957"/>
      <c r="EC28" s="958"/>
      <c r="ED28" s="959"/>
      <c r="EE28" s="960"/>
      <c r="EF28" s="961"/>
      <c r="EG28" s="962"/>
      <c r="EH28" s="963"/>
      <c r="EI28" s="964"/>
      <c r="EJ28" s="965"/>
      <c r="EK28" s="966"/>
      <c r="EL28" s="967"/>
      <c r="EM28" s="968"/>
      <c r="EN28" s="969"/>
      <c r="EO28" s="970"/>
      <c r="EP28" s="971"/>
      <c r="EQ28" s="972"/>
      <c r="ER28" s="973"/>
      <c r="ES28" s="974"/>
      <c r="ET28" s="975"/>
      <c r="EU28" s="976"/>
      <c r="EV28" s="977"/>
      <c r="EW28" s="978"/>
      <c r="EX28" s="979"/>
      <c r="EY28" s="980"/>
      <c r="EZ28" s="981"/>
      <c r="FA28" s="982"/>
      <c r="FB28" s="983"/>
      <c r="FC28" s="984"/>
      <c r="FD28" s="985"/>
      <c r="FE28" s="986"/>
      <c r="FF28" s="987"/>
      <c r="FG28" s="988"/>
      <c r="FH28" s="989"/>
      <c r="FI28" s="990"/>
      <c r="FJ28" s="991"/>
      <c r="FK28" s="992"/>
      <c r="FL28" s="993"/>
      <c r="FM28" s="994"/>
      <c r="FN28" s="995"/>
      <c r="FO28" s="996"/>
      <c r="FP28" s="997"/>
      <c r="FQ28" s="998"/>
      <c r="FR28" s="999"/>
      <c r="FS28" s="1000"/>
      <c r="FT28" s="1001"/>
      <c r="FU28" s="1002"/>
      <c r="FV28" s="1003"/>
      <c r="FW28" s="1004"/>
      <c r="FX28" s="1005"/>
      <c r="FY28" s="1006"/>
      <c r="FZ28" s="1007"/>
      <c r="GA28" s="1008"/>
      <c r="GB28" s="1009"/>
      <c r="GC28" s="1010"/>
      <c r="GD28" s="1011"/>
      <c r="GE28" s="1012"/>
      <c r="GF28" s="1013"/>
      <c r="GG28" s="1014"/>
      <c r="GH28" s="1015"/>
      <c r="GI28" s="1016"/>
      <c r="GJ28" s="1017"/>
      <c r="GK28" s="1018"/>
      <c r="GL28" s="1019"/>
      <c r="GM28" s="1020"/>
      <c r="GN28" s="1021"/>
      <c r="GO28" s="1022"/>
      <c r="GP28" s="1023"/>
      <c r="GQ28" s="1024"/>
      <c r="GR28" s="1025"/>
      <c r="GS28" s="1026"/>
      <c r="GT28" s="1027"/>
      <c r="GU28" s="1028"/>
      <c r="GV28" s="1029"/>
      <c r="GW28" s="1030"/>
      <c r="GX28" s="1031"/>
      <c r="GY28" s="1032"/>
      <c r="GZ28" s="1033"/>
      <c r="HA28" s="1034"/>
      <c r="HB28" s="1035"/>
      <c r="HC28" s="1036"/>
      <c r="HD28" s="1037"/>
      <c r="HE28" s="1038"/>
      <c r="HF28" s="1039"/>
      <c r="HG28" s="1040"/>
      <c r="HH28" s="1041"/>
      <c r="HI28" s="1042"/>
      <c r="HJ28" s="1043"/>
      <c r="HK28" s="1044"/>
      <c r="HL28" s="1045"/>
      <c r="HM28" s="1046"/>
      <c r="HN28" s="1047"/>
      <c r="HO28" s="1048"/>
      <c r="HP28" s="1049"/>
      <c r="HQ28" s="1050"/>
      <c r="HR28" s="1051"/>
      <c r="HS28" s="1052"/>
      <c r="HT28" s="1053"/>
      <c r="HU28" s="1054"/>
      <c r="HV28" s="1055"/>
      <c r="HW28" s="1056"/>
      <c r="HX28" s="1057"/>
      <c r="HY28" s="1058"/>
      <c r="HZ28" s="1059"/>
      <c r="IA28" s="1060"/>
      <c r="IB28" s="1061"/>
      <c r="IC28" s="1062"/>
      <c r="ID28" s="1063"/>
      <c r="IE28" s="1064"/>
      <c r="IF28" s="1065"/>
      <c r="IG28" s="1066"/>
      <c r="IH28" s="1067"/>
      <c r="II28" s="1068"/>
      <c r="IJ28" s="1069"/>
      <c r="IK28" s="1070"/>
      <c r="IL28" s="1071"/>
      <c r="IM28" s="1072"/>
      <c r="IN28" s="1073"/>
      <c r="IO28" s="1074"/>
      <c r="IP28" s="1075"/>
      <c r="IQ28" s="1076"/>
      <c r="IR28" s="1077"/>
      <c r="IS28" s="1078"/>
      <c r="IT28" s="1079"/>
      <c r="IU28" s="1080"/>
      <c r="IV28" s="1081"/>
      <c r="IW28" s="1082"/>
      <c r="IX28" s="1083"/>
      <c r="IY28" s="1084"/>
      <c r="IZ28" s="1085"/>
      <c r="JA28" s="1086"/>
      <c r="JB28" s="1087"/>
      <c r="JC28" s="1088"/>
      <c r="JD28" s="1089"/>
      <c r="JE28" s="1090"/>
      <c r="JF28" s="1091"/>
      <c r="JG28" s="1092"/>
      <c r="JH28" s="1093"/>
      <c r="JI28" s="1094"/>
      <c r="JJ28" s="1095"/>
      <c r="JK28" s="1096"/>
      <c r="JL28" s="1097"/>
      <c r="JM28" s="1098"/>
      <c r="JN28" s="96"/>
      <c r="JO28" s="96"/>
      <c r="JP28" s="96"/>
      <c r="JQ28" s="96"/>
      <c r="JR28" s="105" t="b">
        <v>1</v>
      </c>
      <c r="JS28" s="96"/>
      <c r="JT28" s="96"/>
      <c r="JU28" s="96"/>
      <c r="JV28" s="96"/>
      <c r="JW28" s="1099"/>
      <c r="JX28" s="174"/>
    </row>
    <row s="96" customFormat="1" customHeight="1" ht="0.75" hidden="1">
      <c r="A29" s="96"/>
      <c r="B29" s="103" t="s">
        <v>36</v>
      </c>
      <c r="C29" s="96"/>
      <c r="D29" s="96"/>
      <c r="E29" s="203" t="s">
        <v>9</v>
      </c>
      <c r="F29" s="204" t="s">
        <v>9</v>
      </c>
      <c r="G29" s="205" t="s">
        <v>36</v>
      </c>
      <c r="H29" s="206"/>
      <c r="I29" s="207">
        <v>0</v>
      </c>
      <c r="J29" s="208"/>
      <c r="K29" s="563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  <c r="BI29" s="209"/>
      <c r="BJ29" s="209"/>
      <c r="BK29" s="209"/>
      <c r="BL29" s="209"/>
      <c r="BM29" s="209"/>
      <c r="BN29" s="209"/>
      <c r="BO29" s="209"/>
      <c r="BP29" s="209"/>
      <c r="BQ29" s="209"/>
      <c r="BR29" s="209"/>
      <c r="BS29" s="209"/>
      <c r="BT29" s="209"/>
      <c r="BU29" s="209"/>
      <c r="BV29" s="209"/>
      <c r="BW29" s="209"/>
      <c r="BX29" s="209"/>
      <c r="BY29" s="209"/>
      <c r="BZ29" s="209"/>
      <c r="CA29" s="209"/>
      <c r="CB29" s="209"/>
      <c r="CC29" s="209"/>
      <c r="CD29" s="209"/>
      <c r="CE29" s="209"/>
      <c r="CF29" s="209"/>
      <c r="CG29" s="209"/>
      <c r="CH29" s="209"/>
      <c r="CI29" s="209"/>
      <c r="CJ29" s="209"/>
      <c r="CK29" s="209"/>
      <c r="CL29" s="209"/>
      <c r="CM29" s="209"/>
      <c r="CN29" s="209"/>
      <c r="CO29" s="209"/>
      <c r="CP29" s="209"/>
      <c r="CQ29" s="209"/>
      <c r="CR29" s="209"/>
      <c r="CS29" s="209"/>
      <c r="CT29" s="209"/>
      <c r="CU29" s="209"/>
      <c r="CV29" s="209"/>
      <c r="CW29" s="209"/>
      <c r="CX29" s="209"/>
      <c r="CY29" s="209"/>
      <c r="CZ29" s="209"/>
      <c r="DA29" s="209"/>
      <c r="DB29" s="209"/>
      <c r="DC29" s="209"/>
      <c r="DD29" s="209"/>
      <c r="DE29" s="209"/>
      <c r="DF29" s="209"/>
      <c r="DG29" s="209"/>
      <c r="DH29" s="209"/>
      <c r="DI29" s="209"/>
      <c r="DJ29" s="209"/>
      <c r="DK29" s="209"/>
      <c r="DL29" s="209"/>
      <c r="DM29" s="209"/>
      <c r="DN29" s="209"/>
      <c r="DO29" s="209"/>
      <c r="DP29" s="209"/>
      <c r="DQ29" s="209"/>
      <c r="DR29" s="209"/>
      <c r="DS29" s="209"/>
      <c r="DT29" s="209"/>
      <c r="DU29" s="209"/>
      <c r="DV29" s="209"/>
      <c r="DW29" s="209"/>
      <c r="DX29" s="209"/>
      <c r="DY29" s="209"/>
      <c r="DZ29" s="209"/>
      <c r="EA29" s="209"/>
      <c r="EB29" s="209"/>
      <c r="EC29" s="209"/>
      <c r="ED29" s="209"/>
      <c r="EE29" s="209"/>
      <c r="EF29" s="209"/>
      <c r="EG29" s="209"/>
      <c r="EH29" s="209"/>
      <c r="EI29" s="209"/>
      <c r="EJ29" s="209"/>
      <c r="EK29" s="209"/>
      <c r="EL29" s="209"/>
      <c r="EM29" s="209"/>
      <c r="EN29" s="209"/>
      <c r="EO29" s="209"/>
      <c r="EP29" s="209"/>
      <c r="EQ29" s="209"/>
      <c r="ER29" s="209"/>
      <c r="ES29" s="209"/>
      <c r="ET29" s="209"/>
      <c r="EU29" s="209"/>
      <c r="EV29" s="209"/>
      <c r="EW29" s="209"/>
      <c r="EX29" s="209"/>
      <c r="EY29" s="209"/>
      <c r="EZ29" s="209"/>
      <c r="FA29" s="209"/>
      <c r="FB29" s="209"/>
      <c r="FC29" s="209"/>
      <c r="FD29" s="209"/>
      <c r="FE29" s="209"/>
      <c r="FF29" s="209"/>
      <c r="FG29" s="209"/>
      <c r="FH29" s="209"/>
      <c r="FI29" s="209"/>
      <c r="FJ29" s="209"/>
      <c r="FK29" s="209"/>
      <c r="FL29" s="209"/>
      <c r="FM29" s="209"/>
      <c r="FN29" s="209"/>
      <c r="FO29" s="209"/>
      <c r="FP29" s="209"/>
      <c r="FQ29" s="209"/>
      <c r="FR29" s="209"/>
      <c r="FS29" s="209"/>
      <c r="FT29" s="209"/>
      <c r="FU29" s="209"/>
      <c r="FV29" s="209"/>
      <c r="FW29" s="209"/>
      <c r="FX29" s="209"/>
      <c r="FY29" s="209"/>
      <c r="FZ29" s="209"/>
      <c r="GA29" s="209"/>
      <c r="GB29" s="209"/>
      <c r="GC29" s="209"/>
      <c r="GD29" s="209"/>
      <c r="GE29" s="209"/>
      <c r="GF29" s="209"/>
      <c r="GG29" s="209"/>
      <c r="GH29" s="209"/>
      <c r="GI29" s="209"/>
      <c r="GJ29" s="209"/>
      <c r="GK29" s="209"/>
      <c r="GL29" s="209"/>
      <c r="GM29" s="209"/>
      <c r="GN29" s="209"/>
      <c r="GO29" s="209"/>
      <c r="GP29" s="209"/>
      <c r="GQ29" s="209"/>
      <c r="GR29" s="209"/>
      <c r="GS29" s="209"/>
      <c r="GT29" s="209"/>
      <c r="GU29" s="209"/>
      <c r="GV29" s="209"/>
      <c r="GW29" s="209"/>
      <c r="GX29" s="209"/>
      <c r="GY29" s="209"/>
      <c r="GZ29" s="209"/>
      <c r="HA29" s="209"/>
      <c r="HB29" s="209"/>
      <c r="HC29" s="209"/>
      <c r="HD29" s="209"/>
      <c r="HE29" s="209"/>
      <c r="HF29" s="209"/>
      <c r="HG29" s="209"/>
      <c r="HH29" s="209"/>
      <c r="HI29" s="209"/>
      <c r="HJ29" s="209"/>
      <c r="HK29" s="209"/>
      <c r="HL29" s="209"/>
      <c r="HM29" s="209"/>
      <c r="HN29" s="209"/>
      <c r="HO29" s="209"/>
      <c r="HP29" s="209"/>
      <c r="HQ29" s="209"/>
      <c r="HR29" s="209"/>
      <c r="HS29" s="209"/>
      <c r="HT29" s="209"/>
      <c r="HU29" s="209"/>
      <c r="HV29" s="209"/>
      <c r="HW29" s="209"/>
      <c r="HX29" s="209"/>
      <c r="HY29" s="209"/>
      <c r="HZ29" s="209"/>
      <c r="IA29" s="209"/>
      <c r="IB29" s="209"/>
      <c r="IC29" s="209"/>
      <c r="ID29" s="209"/>
      <c r="IE29" s="209"/>
      <c r="IF29" s="209"/>
      <c r="IG29" s="209"/>
      <c r="IH29" s="209"/>
      <c r="II29" s="209"/>
      <c r="IJ29" s="209"/>
      <c r="IK29" s="209"/>
      <c r="IL29" s="209"/>
      <c r="IM29" s="209"/>
      <c r="IN29" s="209"/>
      <c r="IO29" s="209"/>
      <c r="IP29" s="209"/>
      <c r="IQ29" s="209"/>
      <c r="IR29" s="209"/>
      <c r="IS29" s="209"/>
      <c r="IT29" s="209"/>
      <c r="IU29" s="209"/>
      <c r="IV29" s="209"/>
      <c r="IW29" s="209"/>
      <c r="IX29" s="209"/>
      <c r="IY29" s="209"/>
      <c r="IZ29" s="209"/>
      <c r="JA29" s="209"/>
      <c r="JB29" s="209"/>
      <c r="JC29" s="209"/>
      <c r="JD29" s="209"/>
      <c r="JE29" s="209"/>
      <c r="JF29" s="209"/>
      <c r="JG29" s="209"/>
      <c r="JH29" s="209"/>
      <c r="JI29" s="209"/>
      <c r="JJ29" s="209"/>
      <c r="JK29" s="209"/>
      <c r="JL29" s="209"/>
      <c r="JM29" s="209"/>
      <c r="JN29" s="96"/>
      <c r="JO29" s="96"/>
      <c r="JP29" s="96"/>
      <c r="JQ29" s="96"/>
      <c r="JR29" s="105">
        <f>Главная!F$24="да"</f>
        <v>0</v>
      </c>
      <c r="JS29" s="96"/>
      <c r="JT29" s="96"/>
      <c r="JU29" s="96"/>
      <c r="JV29" s="96"/>
      <c r="JW29" s="209"/>
      <c r="JX29" s="174"/>
    </row>
    <row s="96" customFormat="1" customHeight="1" ht="44.25" hidden="1">
      <c r="A30" s="96"/>
      <c r="B30" s="103" t="s">
        <v>9</v>
      </c>
      <c r="C30" s="189" t="s">
        <v>160</v>
      </c>
      <c r="D30" s="96"/>
      <c r="E30" s="203"/>
      <c r="F30" s="204" t="s">
        <v>9</v>
      </c>
      <c r="G30" s="205" t="s">
        <v>9</v>
      </c>
      <c r="H30" s="210" t="s">
        <v>9</v>
      </c>
      <c r="I30" s="204" t="s">
        <v>81</v>
      </c>
      <c r="J30" s="208" t="s">
        <v>160</v>
      </c>
      <c r="K30" s="564" t="s">
        <v>161</v>
      </c>
      <c r="L30" s="212"/>
      <c r="M30" s="212"/>
      <c r="N30" s="213">
        <f>'Плановые значения'!L25</f>
        <v>100</v>
      </c>
      <c r="O30" s="213">
        <f>'Плановые значения'!M25</f>
        <v>100</v>
      </c>
      <c r="P30" s="213">
        <f>'Плановые значения'!N25</f>
        <v>100</v>
      </c>
      <c r="Q30" s="213">
        <f>'Плановые значения'!O25</f>
        <v>100</v>
      </c>
      <c r="R30" s="213">
        <f>'Плановые значения'!P25</f>
        <v>100</v>
      </c>
      <c r="S30" s="213">
        <f>'Плановые значения'!Q25</f>
        <v>100</v>
      </c>
      <c r="T30" s="213">
        <f>'Плановые значения'!R25</f>
        <v>100</v>
      </c>
      <c r="U30" s="213">
        <f>'Плановые значения'!S25</f>
        <v>100</v>
      </c>
      <c r="V30" s="213">
        <f>'Плановые значения'!T25</f>
        <v>100</v>
      </c>
      <c r="W30" s="213">
        <f>'Плановые значения'!U25</f>
        <v>100</v>
      </c>
      <c r="X30" s="213">
        <v>100</v>
      </c>
      <c r="Y30" s="213">
        <v>100</v>
      </c>
      <c r="Z30" s="213">
        <v>100</v>
      </c>
      <c r="AA30" s="213">
        <v>100</v>
      </c>
      <c r="AB30" s="213">
        <v>100</v>
      </c>
      <c r="AC30" s="213">
        <v>100</v>
      </c>
      <c r="AD30" s="213">
        <v>100</v>
      </c>
      <c r="AE30" s="213">
        <f>'Плановые значения'!AC25</f>
        <v>0</v>
      </c>
      <c r="AF30" s="213">
        <f>'Плановые значения'!AD25</f>
        <v>0</v>
      </c>
      <c r="AG30" s="213">
        <f>'Плановые значения'!AE25</f>
        <v>0</v>
      </c>
      <c r="AH30" s="213">
        <f>'Плановые значения'!AF25</f>
        <v>0</v>
      </c>
      <c r="AI30" s="213">
        <f>'Плановые значения'!AG25</f>
        <v>0</v>
      </c>
      <c r="AJ30" s="213">
        <f>'Плановые значения'!AH25</f>
        <v>0</v>
      </c>
      <c r="AK30" s="213">
        <f>'Плановые значения'!AI25</f>
        <v>0</v>
      </c>
      <c r="AL30" s="213">
        <f>'Плановые значения'!AJ25</f>
        <v>0</v>
      </c>
      <c r="AM30" s="213">
        <f>'Плановые значения'!AK25</f>
        <v>0</v>
      </c>
      <c r="AN30" s="213">
        <f>'Плановые значения'!AL25</f>
        <v>0</v>
      </c>
      <c r="AO30" s="213">
        <f>'Плановые значения'!AM25</f>
        <v>0</v>
      </c>
      <c r="AP30" s="213">
        <f>'Плановые значения'!AN25</f>
        <v>0</v>
      </c>
      <c r="AQ30" s="213">
        <f>'Плановые значения'!AO25</f>
        <v>0</v>
      </c>
      <c r="AR30" s="213">
        <f>'Плановые значения'!AP25</f>
        <v>0</v>
      </c>
      <c r="AS30" s="213">
        <f>'Плановые значения'!AQ25</f>
        <v>0</v>
      </c>
      <c r="AT30" s="213">
        <f>'Плановые значения'!AR25</f>
        <v>0</v>
      </c>
      <c r="AU30" s="213">
        <f>'Плановые значения'!AS25</f>
        <v>0</v>
      </c>
      <c r="AV30" s="213">
        <f>'Плановые значения'!AT25</f>
        <v>0</v>
      </c>
      <c r="AW30" s="213">
        <f>'Плановые значения'!AU25</f>
        <v>0</v>
      </c>
      <c r="AX30" s="213">
        <f>'Плановые значения'!AV25</f>
        <v>0</v>
      </c>
      <c r="AY30" s="213">
        <f>'Плановые значения'!AW25</f>
        <v>0</v>
      </c>
      <c r="AZ30" s="213">
        <f>'Плановые значения'!AX25</f>
        <v>0</v>
      </c>
      <c r="BA30" s="213">
        <f>'Плановые значения'!AY25</f>
        <v>0</v>
      </c>
      <c r="BB30" s="213">
        <f>'Плановые значения'!AZ25</f>
        <v>0</v>
      </c>
      <c r="BC30" s="213">
        <f>'Плановые значения'!BA25</f>
        <v>0</v>
      </c>
      <c r="BD30" s="213">
        <f>'Плановые значения'!BB25</f>
        <v>0</v>
      </c>
      <c r="BE30" s="213">
        <f>'Плановые значения'!BC25</f>
        <v>0</v>
      </c>
      <c r="BF30" s="213">
        <f>'Плановые значения'!BD25</f>
        <v>0</v>
      </c>
      <c r="BG30" s="213">
        <f>'Плановые значения'!BE25</f>
        <v>0</v>
      </c>
      <c r="BH30" s="213">
        <f>'Плановые значения'!BF25</f>
        <v>0</v>
      </c>
      <c r="BI30" s="213">
        <f>'Плановые значения'!BG25</f>
        <v>0</v>
      </c>
      <c r="BJ30" s="213">
        <f>'Плановые значения'!BH25</f>
        <v>0</v>
      </c>
      <c r="BK30" s="213">
        <f>'Плановые значения'!BI25</f>
        <v>0</v>
      </c>
      <c r="BL30" s="213">
        <f>'Плановые значения'!BJ25</f>
        <v>0</v>
      </c>
      <c r="BM30" s="213">
        <f>'Плановые значения'!BK25</f>
        <v>0</v>
      </c>
      <c r="BN30" s="213">
        <f>'Плановые значения'!BL25</f>
        <v>0</v>
      </c>
      <c r="BO30" s="213">
        <f>'Плановые значения'!BM25</f>
        <v>0</v>
      </c>
      <c r="BP30" s="213">
        <f>'Плановые значения'!BN25</f>
        <v>0</v>
      </c>
      <c r="BQ30" s="213">
        <f>'Плановые значения'!BO25</f>
        <v>0</v>
      </c>
      <c r="BR30" s="213">
        <f>'Плановые значения'!BP25</f>
        <v>0</v>
      </c>
      <c r="BS30" s="213">
        <f>'Плановые значения'!BQ25</f>
        <v>0</v>
      </c>
      <c r="BT30" s="213">
        <f>'Плановые значения'!BR25</f>
        <v>0</v>
      </c>
      <c r="BU30" s="213">
        <f>'Плановые значения'!BS25</f>
        <v>0</v>
      </c>
      <c r="BV30" s="213">
        <f>'Плановые значения'!BT25</f>
        <v>0</v>
      </c>
      <c r="BW30" s="213">
        <f>'Плановые значения'!BU25</f>
        <v>0</v>
      </c>
      <c r="BX30" s="213">
        <f>'Плановые значения'!BV25</f>
        <v>0</v>
      </c>
      <c r="BY30" s="213">
        <f>'Плановые значения'!BW25</f>
        <v>0</v>
      </c>
      <c r="BZ30" s="213">
        <f>'Плановые значения'!BX25</f>
        <v>0</v>
      </c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  <c r="EG30" s="211"/>
      <c r="EH30" s="211"/>
      <c r="EI30" s="211"/>
      <c r="EJ30" s="211"/>
      <c r="EK30" s="211"/>
      <c r="EL30" s="211"/>
      <c r="EM30" s="211"/>
      <c r="EN30" s="213">
        <f>CA30-N30</f>
        <v>-100</v>
      </c>
      <c r="EO30" s="213">
        <f>CB30-O30</f>
        <v>-100</v>
      </c>
      <c r="EP30" s="213">
        <f>CC30-P30</f>
        <v>-100</v>
      </c>
      <c r="EQ30" s="213">
        <f>CD30-Q30</f>
        <v>-100</v>
      </c>
      <c r="ER30" s="213">
        <f>CE30-R30</f>
        <v>-100</v>
      </c>
      <c r="ES30" s="213">
        <f>CF30-S30</f>
        <v>-100</v>
      </c>
      <c r="ET30" s="213">
        <f>CG30-T30</f>
        <v>-100</v>
      </c>
      <c r="EU30" s="213">
        <f>CH30-U30</f>
        <v>-100</v>
      </c>
      <c r="EV30" s="213">
        <f>CI30-V30</f>
        <v>-100</v>
      </c>
      <c r="EW30" s="213">
        <f>CJ30-W30</f>
        <v>-100</v>
      </c>
      <c r="EX30" s="213">
        <f>CK30-X30</f>
        <v>-100</v>
      </c>
      <c r="EY30" s="213">
        <f>CL30-Y30</f>
        <v>-100</v>
      </c>
      <c r="EZ30" s="213">
        <f>CM30-Z30</f>
        <v>-100</v>
      </c>
      <c r="FA30" s="213">
        <f>CN30-AA30</f>
        <v>-100</v>
      </c>
      <c r="FB30" s="213">
        <f>CO30-AB30</f>
        <v>-100</v>
      </c>
      <c r="FC30" s="213">
        <f>CP30-AC30</f>
        <v>-100</v>
      </c>
      <c r="FD30" s="213">
        <f>CQ30-AD30</f>
        <v>-100</v>
      </c>
      <c r="FE30" s="213">
        <f>CR30-AE30</f>
        <v>0</v>
      </c>
      <c r="FF30" s="213">
        <f>CS30-AF30</f>
        <v>0</v>
      </c>
      <c r="FG30" s="213">
        <f>CT30-AG30</f>
        <v>0</v>
      </c>
      <c r="FH30" s="213">
        <f>CU30-AH30</f>
        <v>0</v>
      </c>
      <c r="FI30" s="213">
        <f>CV30-AI30</f>
        <v>0</v>
      </c>
      <c r="FJ30" s="213">
        <f>CW30-AJ30</f>
        <v>0</v>
      </c>
      <c r="FK30" s="213">
        <f>CX30-AK30</f>
        <v>0</v>
      </c>
      <c r="FL30" s="213">
        <f>CY30-AL30</f>
        <v>0</v>
      </c>
      <c r="FM30" s="213">
        <f>CZ30-AM30</f>
        <v>0</v>
      </c>
      <c r="FN30" s="213">
        <f>DA30-AN30</f>
        <v>0</v>
      </c>
      <c r="FO30" s="213">
        <f>DB30-AO30</f>
        <v>0</v>
      </c>
      <c r="FP30" s="213">
        <f>DC30-AP30</f>
        <v>0</v>
      </c>
      <c r="FQ30" s="213">
        <f>DD30-AQ30</f>
        <v>0</v>
      </c>
      <c r="FR30" s="213">
        <f>DE30-AR30</f>
        <v>0</v>
      </c>
      <c r="FS30" s="213">
        <f>DF30-AS30</f>
        <v>0</v>
      </c>
      <c r="FT30" s="213">
        <f>DG30-AT30</f>
        <v>0</v>
      </c>
      <c r="FU30" s="213">
        <f>DH30-AU30</f>
        <v>0</v>
      </c>
      <c r="FV30" s="213">
        <f>DI30-AV30</f>
        <v>0</v>
      </c>
      <c r="FW30" s="213">
        <f>DJ30-AW30</f>
        <v>0</v>
      </c>
      <c r="FX30" s="213">
        <f>DK30-AX30</f>
        <v>0</v>
      </c>
      <c r="FY30" s="213">
        <f>DL30-AY30</f>
        <v>0</v>
      </c>
      <c r="FZ30" s="213">
        <f>DM30-AZ30</f>
        <v>0</v>
      </c>
      <c r="GA30" s="213">
        <f>DN30-BA30</f>
        <v>0</v>
      </c>
      <c r="GB30" s="213">
        <f>DO30-BB30</f>
        <v>0</v>
      </c>
      <c r="GC30" s="213">
        <f>DP30-BC30</f>
        <v>0</v>
      </c>
      <c r="GD30" s="213">
        <f>DQ30-BD30</f>
        <v>0</v>
      </c>
      <c r="GE30" s="213">
        <f>DR30-BE30</f>
        <v>0</v>
      </c>
      <c r="GF30" s="213">
        <f>DS30-BF30</f>
        <v>0</v>
      </c>
      <c r="GG30" s="213">
        <f>DT30-BG30</f>
        <v>0</v>
      </c>
      <c r="GH30" s="213">
        <f>DU30-BH30</f>
        <v>0</v>
      </c>
      <c r="GI30" s="213">
        <f>DV30-BI30</f>
        <v>0</v>
      </c>
      <c r="GJ30" s="213">
        <f>DW30-BJ30</f>
        <v>0</v>
      </c>
      <c r="GK30" s="213">
        <f>DX30-BK30</f>
        <v>0</v>
      </c>
      <c r="GL30" s="213">
        <f>DY30-BL30</f>
        <v>0</v>
      </c>
      <c r="GM30" s="213">
        <f>DZ30-BM30</f>
        <v>0</v>
      </c>
      <c r="GN30" s="213">
        <f>EA30-BN30</f>
        <v>0</v>
      </c>
      <c r="GO30" s="213">
        <f>EB30-BO30</f>
        <v>0</v>
      </c>
      <c r="GP30" s="213">
        <f>EC30-BP30</f>
        <v>0</v>
      </c>
      <c r="GQ30" s="213">
        <f>ED30-BQ30</f>
        <v>0</v>
      </c>
      <c r="GR30" s="213">
        <f>EE30-BR30</f>
        <v>0</v>
      </c>
      <c r="GS30" s="213">
        <f>EF30-BS30</f>
        <v>0</v>
      </c>
      <c r="GT30" s="213">
        <f>EG30-BT30</f>
        <v>0</v>
      </c>
      <c r="GU30" s="213">
        <f>EH30-BU30</f>
        <v>0</v>
      </c>
      <c r="GV30" s="213">
        <f>EI30-BV30</f>
        <v>0</v>
      </c>
      <c r="GW30" s="213">
        <f>EJ30-BW30</f>
        <v>0</v>
      </c>
      <c r="GX30" s="213">
        <f>EK30-BX30</f>
        <v>0</v>
      </c>
      <c r="GY30" s="213">
        <f>EL30-BY30</f>
        <v>0</v>
      </c>
      <c r="GZ30" s="213">
        <f>EM30-BZ30</f>
        <v>0</v>
      </c>
      <c r="HA30" s="213">
        <f>IF(CA30=0,0,IF(EN30&gt;=100,0,EN30/CA30*100))</f>
        <v>0</v>
      </c>
      <c r="HB30" s="213">
        <f>IF(CB30=0,0,IF(EO30&gt;=100,0,EO30/CB30*100))</f>
        <v>0</v>
      </c>
      <c r="HC30" s="213">
        <f>IF(CC30=0,0,IF(EP30&gt;=100,0,EP30/CC30*100))</f>
        <v>0</v>
      </c>
      <c r="HD30" s="213">
        <f>IF(CD30=0,0,IF(EQ30&gt;=100,0,EQ30/CD30*100))</f>
        <v>0</v>
      </c>
      <c r="HE30" s="213">
        <f>IF(CE30=0,0,IF(ER30&gt;=100,0,ER30/CE30*100))</f>
        <v>0</v>
      </c>
      <c r="HF30" s="213">
        <f>IF(CF30=0,0,IF(ES30&gt;=100,0,ES30/CF30*100))</f>
        <v>0</v>
      </c>
      <c r="HG30" s="213">
        <f>IF(CG30=0,0,IF(ET30&gt;=100,0,ET30/CG30*100))</f>
        <v>0</v>
      </c>
      <c r="HH30" s="213">
        <f>IF(CH30=0,0,IF(EU30&gt;=100,0,EU30/CH30*100))</f>
        <v>0</v>
      </c>
      <c r="HI30" s="213">
        <f>IF(CI30=0,0,IF(EV30&gt;=100,0,EV30/CI30*100))</f>
        <v>0</v>
      </c>
      <c r="HJ30" s="213">
        <f>IF(CJ30=0,0,IF(EW30&gt;=100,0,EW30/CJ30*100))</f>
        <v>0</v>
      </c>
      <c r="HK30" s="213">
        <f>IF(CK30=0,0,IF(EX30&gt;=100,0,EX30/CK30*100))</f>
        <v>0</v>
      </c>
      <c r="HL30" s="213">
        <f>IF(CL30=0,0,IF(EY30&gt;=100,0,EY30/CL30*100))</f>
        <v>0</v>
      </c>
      <c r="HM30" s="213">
        <f>IF(CM30=0,0,IF(EZ30&gt;=100,0,EZ30/CM30*100))</f>
        <v>0</v>
      </c>
      <c r="HN30" s="213">
        <f>IF(CN30=0,0,IF(FA30&gt;=100,0,FA30/CN30*100))</f>
        <v>0</v>
      </c>
      <c r="HO30" s="213">
        <f>IF(CO30=0,0,IF(FB30&gt;=100,0,FB30/CO30*100))</f>
        <v>0</v>
      </c>
      <c r="HP30" s="213">
        <f>IF(CP30=0,0,IF(FC30&gt;=100,0,FC30/CP30*100))</f>
        <v>0</v>
      </c>
      <c r="HQ30" s="213">
        <f>IF(CQ30=0,0,IF(FD30&gt;=100,0,FD30/CQ30*100))</f>
        <v>0</v>
      </c>
      <c r="HR30" s="213">
        <f>IF(CR30=0,0,IF(FE30&gt;=100,0,FE30/CR30*100))</f>
        <v>0</v>
      </c>
      <c r="HS30" s="213">
        <f>IF(CS30=0,0,IF(FF30&gt;=100,0,FF30/CS30*100))</f>
        <v>0</v>
      </c>
      <c r="HT30" s="213">
        <f>IF(CT30=0,0,IF(FG30&gt;=100,0,FG30/CT30*100))</f>
        <v>0</v>
      </c>
      <c r="HU30" s="213">
        <f>IF(CU30=0,0,IF(FH30&gt;=100,0,FH30/CU30*100))</f>
        <v>0</v>
      </c>
      <c r="HV30" s="213">
        <f>IF(CV30=0,0,IF(FI30&gt;=100,0,FI30/CV30*100))</f>
        <v>0</v>
      </c>
      <c r="HW30" s="213">
        <f>IF(CW30=0,0,IF(FJ30&gt;=100,0,FJ30/CW30*100))</f>
        <v>0</v>
      </c>
      <c r="HX30" s="213">
        <f>IF(CX30=0,0,IF(FK30&gt;=100,0,FK30/CX30*100))</f>
        <v>0</v>
      </c>
      <c r="HY30" s="213">
        <f>IF(CY30=0,0,IF(FL30&gt;=100,0,FL30/CY30*100))</f>
        <v>0</v>
      </c>
      <c r="HZ30" s="213">
        <f>IF(CZ30=0,0,IF(FM30&gt;=100,0,FM30/CZ30*100))</f>
        <v>0</v>
      </c>
      <c r="IA30" s="213">
        <f>IF(DA30=0,0,IF(FN30&gt;=100,0,FN30/DA30*100))</f>
        <v>0</v>
      </c>
      <c r="IB30" s="213">
        <f>IF(DB30=0,0,IF(FO30&gt;=100,0,FO30/DB30*100))</f>
        <v>0</v>
      </c>
      <c r="IC30" s="213">
        <f>IF(DC30=0,0,IF(FP30&gt;=100,0,FP30/DC30*100))</f>
        <v>0</v>
      </c>
      <c r="ID30" s="213">
        <f>IF(DD30=0,0,IF(FQ30&gt;=100,0,FQ30/DD30*100))</f>
        <v>0</v>
      </c>
      <c r="IE30" s="213">
        <f>IF(DE30=0,0,IF(FR30&gt;=100,0,FR30/DE30*100))</f>
        <v>0</v>
      </c>
      <c r="IF30" s="213">
        <f>IF(DF30=0,0,IF(FS30&gt;=100,0,FS30/DF30*100))</f>
        <v>0</v>
      </c>
      <c r="IG30" s="213">
        <f>IF(DG30=0,0,IF(FT30&gt;=100,0,FT30/DG30*100))</f>
        <v>0</v>
      </c>
      <c r="IH30" s="213">
        <f>IF(DH30=0,0,IF(FU30&gt;=100,0,FU30/DH30*100))</f>
        <v>0</v>
      </c>
      <c r="II30" s="213">
        <f>IF(DI30=0,0,IF(FV30&gt;=100,0,FV30/DI30*100))</f>
        <v>0</v>
      </c>
      <c r="IJ30" s="213">
        <f>IF(DJ30=0,0,IF(FW30&gt;=100,0,FW30/DJ30*100))</f>
        <v>0</v>
      </c>
      <c r="IK30" s="213">
        <f>IF(DK30=0,0,IF(FX30&gt;=100,0,FX30/DK30*100))</f>
        <v>0</v>
      </c>
      <c r="IL30" s="213">
        <f>IF(DL30=0,0,IF(FY30&gt;=100,0,FY30/DL30*100))</f>
        <v>0</v>
      </c>
      <c r="IM30" s="213">
        <f>IF(DM30=0,0,IF(FZ30&gt;=100,0,FZ30/DM30*100))</f>
        <v>0</v>
      </c>
      <c r="IN30" s="213">
        <f>IF(DN30=0,0,IF(GA30&gt;=100,0,GA30/DN30*100))</f>
        <v>0</v>
      </c>
      <c r="IO30" s="213">
        <f>IF(DO30=0,0,IF(GB30&gt;=100,0,GB30/DO30*100))</f>
        <v>0</v>
      </c>
      <c r="IP30" s="213">
        <f>IF(DP30=0,0,IF(GC30&gt;=100,0,GC30/DP30*100))</f>
        <v>0</v>
      </c>
      <c r="IQ30" s="213">
        <f>IF(DQ30=0,0,IF(GD30&gt;=100,0,GD30/DQ30*100))</f>
        <v>0</v>
      </c>
      <c r="IR30" s="213">
        <f>IF(DR30=0,0,IF(GE30&gt;=100,0,GE30/DR30*100))</f>
        <v>0</v>
      </c>
      <c r="IS30" s="213">
        <f>IF(DS30=0,0,IF(GF30&gt;=100,0,GF30/DS30*100))</f>
        <v>0</v>
      </c>
      <c r="IT30" s="213">
        <f>IF(DT30=0,0,IF(GG30&gt;=100,0,GG30/DT30*100))</f>
        <v>0</v>
      </c>
      <c r="IU30" s="213">
        <f>IF(DU30=0,0,IF(GH30&gt;=100,0,GH30/DU30*100))</f>
        <v>0</v>
      </c>
      <c r="IV30" s="213">
        <f>IF(DV30=0,0,IF(GI30&gt;=100,0,GI30/DV30*100))</f>
        <v>0</v>
      </c>
      <c r="IW30" s="213">
        <f>IF(DW30=0,0,IF(GJ30&gt;=100,0,GJ30/DW30*100))</f>
        <v>0</v>
      </c>
      <c r="IX30" s="213">
        <f>IF(DX30=0,0,IF(GK30&gt;=100,0,GK30/DX30*100))</f>
        <v>0</v>
      </c>
      <c r="IY30" s="213">
        <f>IF(DY30=0,0,IF(GL30&gt;=100,0,GL30/DY30*100))</f>
        <v>0</v>
      </c>
      <c r="IZ30" s="213">
        <f>IF(DZ30=0,0,IF(GM30&gt;=100,0,GM30/DZ30*100))</f>
        <v>0</v>
      </c>
      <c r="JA30" s="213">
        <f>IF(EA30=0,0,IF(GN30&gt;=100,0,GN30/EA30*100))</f>
        <v>0</v>
      </c>
      <c r="JB30" s="213">
        <f>IF(EB30=0,0,IF(GO30&gt;=100,0,GO30/EB30*100))</f>
        <v>0</v>
      </c>
      <c r="JC30" s="213">
        <f>IF(EC30=0,0,IF(GP30&gt;=100,0,GP30/EC30*100))</f>
        <v>0</v>
      </c>
      <c r="JD30" s="213">
        <f>IF(ED30=0,0,IF(GQ30&gt;=100,0,GQ30/ED30*100))</f>
        <v>0</v>
      </c>
      <c r="JE30" s="213">
        <f>IF(EE30=0,0,IF(GR30&gt;=100,0,GR30/EE30*100))</f>
        <v>0</v>
      </c>
      <c r="JF30" s="213">
        <f>IF(EF30=0,0,IF(GS30&gt;=100,0,GS30/EF30*100))</f>
        <v>0</v>
      </c>
      <c r="JG30" s="213">
        <f>IF(EG30=0,0,IF(GT30&gt;=100,0,GT30/EG30*100))</f>
        <v>0</v>
      </c>
      <c r="JH30" s="213">
        <f>IF(EH30=0,0,IF(GU30&gt;=100,0,GU30/EH30*100))</f>
        <v>0</v>
      </c>
      <c r="JI30" s="213">
        <f>IF(EI30=0,0,IF(GV30&gt;=100,0,GV30/EI30*100))</f>
        <v>0</v>
      </c>
      <c r="JJ30" s="213">
        <f>IF(EJ30=0,0,IF(GW30&gt;=100,0,GW30/EJ30*100))</f>
        <v>0</v>
      </c>
      <c r="JK30" s="213">
        <f>IF(EK30=0,0,IF(GX30&gt;=100,0,GX30/EK30*100))</f>
        <v>0</v>
      </c>
      <c r="JL30" s="213">
        <f>IF(EL30=0,0,IF(GY30&gt;=100,0,GY30/EL30*100))</f>
        <v>0</v>
      </c>
      <c r="JM30" s="213">
        <f>IF(EM30=0,0,IF(GZ30&gt;=100,0,GZ30/EM30*100))</f>
        <v>0</v>
      </c>
      <c r="JN30" s="96"/>
      <c r="JO30" s="96"/>
      <c r="JP30" s="96"/>
      <c r="JQ30" s="96"/>
      <c r="JR30" s="105">
        <f>Главная!F$24="да"</f>
        <v>0</v>
      </c>
      <c r="JS30" s="96"/>
      <c r="JT30" s="96"/>
      <c r="JU30" s="96"/>
      <c r="JV30" s="96"/>
      <c r="JW30" s="212"/>
      <c r="JX30" s="174"/>
    </row>
    <row s="96" customFormat="1" customHeight="1" ht="54.75" hidden="1">
      <c r="A31" s="96"/>
      <c r="B31" s="103" t="s">
        <v>9</v>
      </c>
      <c r="C31" s="189" t="s">
        <v>162</v>
      </c>
      <c r="D31" s="96"/>
      <c r="E31" s="203"/>
      <c r="F31" s="204" t="s">
        <v>9</v>
      </c>
      <c r="G31" s="205" t="s">
        <v>9</v>
      </c>
      <c r="H31" s="210" t="s">
        <v>9</v>
      </c>
      <c r="I31" s="204" t="s">
        <v>83</v>
      </c>
      <c r="J31" s="208" t="s">
        <v>162</v>
      </c>
      <c r="K31" s="564" t="s">
        <v>161</v>
      </c>
      <c r="L31" s="212"/>
      <c r="M31" s="212"/>
      <c r="N31" s="213">
        <f>'Плановые значения'!L26</f>
        <v>100</v>
      </c>
      <c r="O31" s="213">
        <f>'Плановые значения'!M26</f>
        <v>100</v>
      </c>
      <c r="P31" s="213">
        <f>'Плановые значения'!N26</f>
        <v>100</v>
      </c>
      <c r="Q31" s="213">
        <f>'Плановые значения'!O26</f>
        <v>90</v>
      </c>
      <c r="R31" s="213">
        <f>'Плановые значения'!P26</f>
        <v>70</v>
      </c>
      <c r="S31" s="213">
        <f>'Плановые значения'!Q26</f>
        <v>50</v>
      </c>
      <c r="T31" s="213">
        <f>'Плановые значения'!R26</f>
        <v>25</v>
      </c>
      <c r="U31" s="213">
        <f>'Плановые значения'!S26</f>
        <v>25</v>
      </c>
      <c r="V31" s="213">
        <f>'Плановые значения'!T26</f>
        <v>25</v>
      </c>
      <c r="W31" s="213">
        <f>'Плановые значения'!U26</f>
        <v>25</v>
      </c>
      <c r="X31" s="213">
        <v>25</v>
      </c>
      <c r="Y31" s="213">
        <v>25</v>
      </c>
      <c r="Z31" s="213">
        <v>25</v>
      </c>
      <c r="AA31" s="213">
        <v>25</v>
      </c>
      <c r="AB31" s="213">
        <v>25</v>
      </c>
      <c r="AC31" s="213">
        <v>25</v>
      </c>
      <c r="AD31" s="213">
        <v>25</v>
      </c>
      <c r="AE31" s="213">
        <f>'Плановые значения'!AC26</f>
        <v>0</v>
      </c>
      <c r="AF31" s="213">
        <f>'Плановые значения'!AD26</f>
        <v>0</v>
      </c>
      <c r="AG31" s="213">
        <f>'Плановые значения'!AE26</f>
        <v>0</v>
      </c>
      <c r="AH31" s="213">
        <f>'Плановые значения'!AF26</f>
        <v>0</v>
      </c>
      <c r="AI31" s="213">
        <f>'Плановые значения'!AG26</f>
        <v>0</v>
      </c>
      <c r="AJ31" s="213">
        <f>'Плановые значения'!AH26</f>
        <v>0</v>
      </c>
      <c r="AK31" s="213">
        <f>'Плановые значения'!AI26</f>
        <v>0</v>
      </c>
      <c r="AL31" s="213">
        <f>'Плановые значения'!AJ26</f>
        <v>0</v>
      </c>
      <c r="AM31" s="213">
        <f>'Плановые значения'!AK26</f>
        <v>0</v>
      </c>
      <c r="AN31" s="213">
        <f>'Плановые значения'!AL26</f>
        <v>0</v>
      </c>
      <c r="AO31" s="213">
        <f>'Плановые значения'!AM26</f>
        <v>0</v>
      </c>
      <c r="AP31" s="213">
        <f>'Плановые значения'!AN26</f>
        <v>0</v>
      </c>
      <c r="AQ31" s="213">
        <f>'Плановые значения'!AO26</f>
        <v>0</v>
      </c>
      <c r="AR31" s="213">
        <f>'Плановые значения'!AP26</f>
        <v>0</v>
      </c>
      <c r="AS31" s="213">
        <f>'Плановые значения'!AQ26</f>
        <v>0</v>
      </c>
      <c r="AT31" s="213">
        <f>'Плановые значения'!AR26</f>
        <v>0</v>
      </c>
      <c r="AU31" s="213">
        <f>'Плановые значения'!AS26</f>
        <v>0</v>
      </c>
      <c r="AV31" s="213">
        <f>'Плановые значения'!AT26</f>
        <v>0</v>
      </c>
      <c r="AW31" s="213">
        <f>'Плановые значения'!AU26</f>
        <v>0</v>
      </c>
      <c r="AX31" s="213">
        <f>'Плановые значения'!AV26</f>
        <v>0</v>
      </c>
      <c r="AY31" s="213">
        <f>'Плановые значения'!AW26</f>
        <v>0</v>
      </c>
      <c r="AZ31" s="213">
        <f>'Плановые значения'!AX26</f>
        <v>0</v>
      </c>
      <c r="BA31" s="213">
        <f>'Плановые значения'!AY26</f>
        <v>0</v>
      </c>
      <c r="BB31" s="213">
        <f>'Плановые значения'!AZ26</f>
        <v>0</v>
      </c>
      <c r="BC31" s="213">
        <f>'Плановые значения'!BA26</f>
        <v>0</v>
      </c>
      <c r="BD31" s="213">
        <f>'Плановые значения'!BB26</f>
        <v>0</v>
      </c>
      <c r="BE31" s="213">
        <f>'Плановые значения'!BC26</f>
        <v>0</v>
      </c>
      <c r="BF31" s="213">
        <f>'Плановые значения'!BD26</f>
        <v>0</v>
      </c>
      <c r="BG31" s="213">
        <f>'Плановые значения'!BE26</f>
        <v>0</v>
      </c>
      <c r="BH31" s="213">
        <f>'Плановые значения'!BF26</f>
        <v>0</v>
      </c>
      <c r="BI31" s="213">
        <f>'Плановые значения'!BG26</f>
        <v>0</v>
      </c>
      <c r="BJ31" s="213">
        <f>'Плановые значения'!BH26</f>
        <v>0</v>
      </c>
      <c r="BK31" s="213">
        <f>'Плановые значения'!BI26</f>
        <v>0</v>
      </c>
      <c r="BL31" s="213">
        <f>'Плановые значения'!BJ26</f>
        <v>0</v>
      </c>
      <c r="BM31" s="213">
        <f>'Плановые значения'!BK26</f>
        <v>0</v>
      </c>
      <c r="BN31" s="213">
        <f>'Плановые значения'!BL26</f>
        <v>0</v>
      </c>
      <c r="BO31" s="213">
        <f>'Плановые значения'!BM26</f>
        <v>0</v>
      </c>
      <c r="BP31" s="213">
        <f>'Плановые значения'!BN26</f>
        <v>0</v>
      </c>
      <c r="BQ31" s="213">
        <f>'Плановые значения'!BO26</f>
        <v>0</v>
      </c>
      <c r="BR31" s="213">
        <f>'Плановые значения'!BP26</f>
        <v>0</v>
      </c>
      <c r="BS31" s="213">
        <f>'Плановые значения'!BQ26</f>
        <v>0</v>
      </c>
      <c r="BT31" s="213">
        <f>'Плановые значения'!BR26</f>
        <v>0</v>
      </c>
      <c r="BU31" s="213">
        <f>'Плановые значения'!BS26</f>
        <v>0</v>
      </c>
      <c r="BV31" s="213">
        <f>'Плановые значения'!BT26</f>
        <v>0</v>
      </c>
      <c r="BW31" s="213">
        <f>'Плановые значения'!BU26</f>
        <v>0</v>
      </c>
      <c r="BX31" s="213">
        <f>'Плановые значения'!BV26</f>
        <v>0</v>
      </c>
      <c r="BY31" s="213">
        <f>'Плановые значения'!BW26</f>
        <v>0</v>
      </c>
      <c r="BZ31" s="213">
        <f>'Плановые значения'!BX26</f>
        <v>0</v>
      </c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  <c r="EG31" s="211"/>
      <c r="EH31" s="211"/>
      <c r="EI31" s="211"/>
      <c r="EJ31" s="211"/>
      <c r="EK31" s="211"/>
      <c r="EL31" s="211"/>
      <c r="EM31" s="211"/>
      <c r="EN31" s="213">
        <f>CA31-N31</f>
        <v>-100</v>
      </c>
      <c r="EO31" s="213">
        <f>CB31-O31</f>
        <v>-100</v>
      </c>
      <c r="EP31" s="213">
        <f>CC31-P31</f>
        <v>-100</v>
      </c>
      <c r="EQ31" s="213">
        <f>CD31-Q31</f>
        <v>-90</v>
      </c>
      <c r="ER31" s="213">
        <f>CE31-R31</f>
        <v>-70</v>
      </c>
      <c r="ES31" s="213">
        <f>CF31-S31</f>
        <v>-50</v>
      </c>
      <c r="ET31" s="213">
        <f>CG31-T31</f>
        <v>-25</v>
      </c>
      <c r="EU31" s="213">
        <f>CH31-U31</f>
        <v>-25</v>
      </c>
      <c r="EV31" s="213">
        <f>CI31-V31</f>
        <v>-25</v>
      </c>
      <c r="EW31" s="213">
        <f>CJ31-W31</f>
        <v>-25</v>
      </c>
      <c r="EX31" s="213">
        <f>CK31-X31</f>
        <v>-25</v>
      </c>
      <c r="EY31" s="213">
        <f>CL31-Y31</f>
        <v>-25</v>
      </c>
      <c r="EZ31" s="213">
        <f>CM31-Z31</f>
        <v>-25</v>
      </c>
      <c r="FA31" s="213">
        <f>CN31-AA31</f>
        <v>-25</v>
      </c>
      <c r="FB31" s="213">
        <f>CO31-AB31</f>
        <v>-25</v>
      </c>
      <c r="FC31" s="213">
        <f>CP31-AC31</f>
        <v>-25</v>
      </c>
      <c r="FD31" s="213">
        <f>CQ31-AD31</f>
        <v>-25</v>
      </c>
      <c r="FE31" s="213">
        <f>CR31-AE31</f>
        <v>0</v>
      </c>
      <c r="FF31" s="213">
        <f>CS31-AF31</f>
        <v>0</v>
      </c>
      <c r="FG31" s="213">
        <f>CT31-AG31</f>
        <v>0</v>
      </c>
      <c r="FH31" s="213">
        <f>CU31-AH31</f>
        <v>0</v>
      </c>
      <c r="FI31" s="213">
        <f>CV31-AI31</f>
        <v>0</v>
      </c>
      <c r="FJ31" s="213">
        <f>CW31-AJ31</f>
        <v>0</v>
      </c>
      <c r="FK31" s="213">
        <f>CX31-AK31</f>
        <v>0</v>
      </c>
      <c r="FL31" s="213">
        <f>CY31-AL31</f>
        <v>0</v>
      </c>
      <c r="FM31" s="213">
        <f>CZ31-AM31</f>
        <v>0</v>
      </c>
      <c r="FN31" s="213">
        <f>DA31-AN31</f>
        <v>0</v>
      </c>
      <c r="FO31" s="213">
        <f>DB31-AO31</f>
        <v>0</v>
      </c>
      <c r="FP31" s="213">
        <f>DC31-AP31</f>
        <v>0</v>
      </c>
      <c r="FQ31" s="213">
        <f>DD31-AQ31</f>
        <v>0</v>
      </c>
      <c r="FR31" s="213">
        <f>DE31-AR31</f>
        <v>0</v>
      </c>
      <c r="FS31" s="213">
        <f>DF31-AS31</f>
        <v>0</v>
      </c>
      <c r="FT31" s="213">
        <f>DG31-AT31</f>
        <v>0</v>
      </c>
      <c r="FU31" s="213">
        <f>DH31-AU31</f>
        <v>0</v>
      </c>
      <c r="FV31" s="213">
        <f>DI31-AV31</f>
        <v>0</v>
      </c>
      <c r="FW31" s="213">
        <f>DJ31-AW31</f>
        <v>0</v>
      </c>
      <c r="FX31" s="213">
        <f>DK31-AX31</f>
        <v>0</v>
      </c>
      <c r="FY31" s="213">
        <f>DL31-AY31</f>
        <v>0</v>
      </c>
      <c r="FZ31" s="213">
        <f>DM31-AZ31</f>
        <v>0</v>
      </c>
      <c r="GA31" s="213">
        <f>DN31-BA31</f>
        <v>0</v>
      </c>
      <c r="GB31" s="213">
        <f>DO31-BB31</f>
        <v>0</v>
      </c>
      <c r="GC31" s="213">
        <f>DP31-BC31</f>
        <v>0</v>
      </c>
      <c r="GD31" s="213">
        <f>DQ31-BD31</f>
        <v>0</v>
      </c>
      <c r="GE31" s="213">
        <f>DR31-BE31</f>
        <v>0</v>
      </c>
      <c r="GF31" s="213">
        <f>DS31-BF31</f>
        <v>0</v>
      </c>
      <c r="GG31" s="213">
        <f>DT31-BG31</f>
        <v>0</v>
      </c>
      <c r="GH31" s="213">
        <f>DU31-BH31</f>
        <v>0</v>
      </c>
      <c r="GI31" s="213">
        <f>DV31-BI31</f>
        <v>0</v>
      </c>
      <c r="GJ31" s="213">
        <f>DW31-BJ31</f>
        <v>0</v>
      </c>
      <c r="GK31" s="213">
        <f>DX31-BK31</f>
        <v>0</v>
      </c>
      <c r="GL31" s="213">
        <f>DY31-BL31</f>
        <v>0</v>
      </c>
      <c r="GM31" s="213">
        <f>DZ31-BM31</f>
        <v>0</v>
      </c>
      <c r="GN31" s="213">
        <f>EA31-BN31</f>
        <v>0</v>
      </c>
      <c r="GO31" s="213">
        <f>EB31-BO31</f>
        <v>0</v>
      </c>
      <c r="GP31" s="213">
        <f>EC31-BP31</f>
        <v>0</v>
      </c>
      <c r="GQ31" s="213">
        <f>ED31-BQ31</f>
        <v>0</v>
      </c>
      <c r="GR31" s="213">
        <f>EE31-BR31</f>
        <v>0</v>
      </c>
      <c r="GS31" s="213">
        <f>EF31-BS31</f>
        <v>0</v>
      </c>
      <c r="GT31" s="213">
        <f>EG31-BT31</f>
        <v>0</v>
      </c>
      <c r="GU31" s="213">
        <f>EH31-BU31</f>
        <v>0</v>
      </c>
      <c r="GV31" s="213">
        <f>EI31-BV31</f>
        <v>0</v>
      </c>
      <c r="GW31" s="213">
        <f>EJ31-BW31</f>
        <v>0</v>
      </c>
      <c r="GX31" s="213">
        <f>EK31-BX31</f>
        <v>0</v>
      </c>
      <c r="GY31" s="213">
        <f>EL31-BY31</f>
        <v>0</v>
      </c>
      <c r="GZ31" s="213">
        <f>EM31-BZ31</f>
        <v>0</v>
      </c>
      <c r="HA31" s="213">
        <f>IF(CA31=0,0,IF(EN31&gt;=100,0,EN31/CA31*100))</f>
        <v>0</v>
      </c>
      <c r="HB31" s="213">
        <f>IF(CB31=0,0,IF(EO31&gt;=100,0,EO31/CB31*100))</f>
        <v>0</v>
      </c>
      <c r="HC31" s="213">
        <f>IF(CC31=0,0,IF(EP31&gt;=100,0,EP31/CC31*100))</f>
        <v>0</v>
      </c>
      <c r="HD31" s="213">
        <f>IF(CD31=0,0,IF(EQ31&gt;=100,0,EQ31/CD31*100))</f>
        <v>0</v>
      </c>
      <c r="HE31" s="213">
        <f>IF(CE31=0,0,IF(ER31&gt;=100,0,ER31/CE31*100))</f>
        <v>0</v>
      </c>
      <c r="HF31" s="213">
        <f>IF(CF31=0,0,IF(ES31&gt;=100,0,ES31/CF31*100))</f>
        <v>0</v>
      </c>
      <c r="HG31" s="213">
        <f>IF(CG31=0,0,IF(ET31&gt;=100,0,ET31/CG31*100))</f>
        <v>0</v>
      </c>
      <c r="HH31" s="213">
        <f>IF(CH31=0,0,IF(EU31&gt;=100,0,EU31/CH31*100))</f>
        <v>0</v>
      </c>
      <c r="HI31" s="213">
        <f>IF(CI31=0,0,IF(EV31&gt;=100,0,EV31/CI31*100))</f>
        <v>0</v>
      </c>
      <c r="HJ31" s="213">
        <f>IF(CJ31=0,0,IF(EW31&gt;=100,0,EW31/CJ31*100))</f>
        <v>0</v>
      </c>
      <c r="HK31" s="213">
        <f>IF(CK31=0,0,IF(EX31&gt;=100,0,EX31/CK31*100))</f>
        <v>0</v>
      </c>
      <c r="HL31" s="213">
        <f>IF(CL31=0,0,IF(EY31&gt;=100,0,EY31/CL31*100))</f>
        <v>0</v>
      </c>
      <c r="HM31" s="213">
        <f>IF(CM31=0,0,IF(EZ31&gt;=100,0,EZ31/CM31*100))</f>
        <v>0</v>
      </c>
      <c r="HN31" s="213">
        <f>IF(CN31=0,0,IF(FA31&gt;=100,0,FA31/CN31*100))</f>
        <v>0</v>
      </c>
      <c r="HO31" s="213">
        <f>IF(CO31=0,0,IF(FB31&gt;=100,0,FB31/CO31*100))</f>
        <v>0</v>
      </c>
      <c r="HP31" s="213">
        <f>IF(CP31=0,0,IF(FC31&gt;=100,0,FC31/CP31*100))</f>
        <v>0</v>
      </c>
      <c r="HQ31" s="213">
        <f>IF(CQ31=0,0,IF(FD31&gt;=100,0,FD31/CQ31*100))</f>
        <v>0</v>
      </c>
      <c r="HR31" s="213">
        <f>IF(CR31=0,0,IF(FE31&gt;=100,0,FE31/CR31*100))</f>
        <v>0</v>
      </c>
      <c r="HS31" s="213">
        <f>IF(CS31=0,0,IF(FF31&gt;=100,0,FF31/CS31*100))</f>
        <v>0</v>
      </c>
      <c r="HT31" s="213">
        <f>IF(CT31=0,0,IF(FG31&gt;=100,0,FG31/CT31*100))</f>
        <v>0</v>
      </c>
      <c r="HU31" s="213">
        <f>IF(CU31=0,0,IF(FH31&gt;=100,0,FH31/CU31*100))</f>
        <v>0</v>
      </c>
      <c r="HV31" s="213">
        <f>IF(CV31=0,0,IF(FI31&gt;=100,0,FI31/CV31*100))</f>
        <v>0</v>
      </c>
      <c r="HW31" s="213">
        <f>IF(CW31=0,0,IF(FJ31&gt;=100,0,FJ31/CW31*100))</f>
        <v>0</v>
      </c>
      <c r="HX31" s="213">
        <f>IF(CX31=0,0,IF(FK31&gt;=100,0,FK31/CX31*100))</f>
        <v>0</v>
      </c>
      <c r="HY31" s="213">
        <f>IF(CY31=0,0,IF(FL31&gt;=100,0,FL31/CY31*100))</f>
        <v>0</v>
      </c>
      <c r="HZ31" s="213">
        <f>IF(CZ31=0,0,IF(FM31&gt;=100,0,FM31/CZ31*100))</f>
        <v>0</v>
      </c>
      <c r="IA31" s="213">
        <f>IF(DA31=0,0,IF(FN31&gt;=100,0,FN31/DA31*100))</f>
        <v>0</v>
      </c>
      <c r="IB31" s="213">
        <f>IF(DB31=0,0,IF(FO31&gt;=100,0,FO31/DB31*100))</f>
        <v>0</v>
      </c>
      <c r="IC31" s="213">
        <f>IF(DC31=0,0,IF(FP31&gt;=100,0,FP31/DC31*100))</f>
        <v>0</v>
      </c>
      <c r="ID31" s="213">
        <f>IF(DD31=0,0,IF(FQ31&gt;=100,0,FQ31/DD31*100))</f>
        <v>0</v>
      </c>
      <c r="IE31" s="213">
        <f>IF(DE31=0,0,IF(FR31&gt;=100,0,FR31/DE31*100))</f>
        <v>0</v>
      </c>
      <c r="IF31" s="213">
        <f>IF(DF31=0,0,IF(FS31&gt;=100,0,FS31/DF31*100))</f>
        <v>0</v>
      </c>
      <c r="IG31" s="213">
        <f>IF(DG31=0,0,IF(FT31&gt;=100,0,FT31/DG31*100))</f>
        <v>0</v>
      </c>
      <c r="IH31" s="213">
        <f>IF(DH31=0,0,IF(FU31&gt;=100,0,FU31/DH31*100))</f>
        <v>0</v>
      </c>
      <c r="II31" s="213">
        <f>IF(DI31=0,0,IF(FV31&gt;=100,0,FV31/DI31*100))</f>
        <v>0</v>
      </c>
      <c r="IJ31" s="213">
        <f>IF(DJ31=0,0,IF(FW31&gt;=100,0,FW31/DJ31*100))</f>
        <v>0</v>
      </c>
      <c r="IK31" s="213">
        <f>IF(DK31=0,0,IF(FX31&gt;=100,0,FX31/DK31*100))</f>
        <v>0</v>
      </c>
      <c r="IL31" s="213">
        <f>IF(DL31=0,0,IF(FY31&gt;=100,0,FY31/DL31*100))</f>
        <v>0</v>
      </c>
      <c r="IM31" s="213">
        <f>IF(DM31=0,0,IF(FZ31&gt;=100,0,FZ31/DM31*100))</f>
        <v>0</v>
      </c>
      <c r="IN31" s="213">
        <f>IF(DN31=0,0,IF(GA31&gt;=100,0,GA31/DN31*100))</f>
        <v>0</v>
      </c>
      <c r="IO31" s="213">
        <f>IF(DO31=0,0,IF(GB31&gt;=100,0,GB31/DO31*100))</f>
        <v>0</v>
      </c>
      <c r="IP31" s="213">
        <f>IF(DP31=0,0,IF(GC31&gt;=100,0,GC31/DP31*100))</f>
        <v>0</v>
      </c>
      <c r="IQ31" s="213">
        <f>IF(DQ31=0,0,IF(GD31&gt;=100,0,GD31/DQ31*100))</f>
        <v>0</v>
      </c>
      <c r="IR31" s="213">
        <f>IF(DR31=0,0,IF(GE31&gt;=100,0,GE31/DR31*100))</f>
        <v>0</v>
      </c>
      <c r="IS31" s="213">
        <f>IF(DS31=0,0,IF(GF31&gt;=100,0,GF31/DS31*100))</f>
        <v>0</v>
      </c>
      <c r="IT31" s="213">
        <f>IF(DT31=0,0,IF(GG31&gt;=100,0,GG31/DT31*100))</f>
        <v>0</v>
      </c>
      <c r="IU31" s="213">
        <f>IF(DU31=0,0,IF(GH31&gt;=100,0,GH31/DU31*100))</f>
        <v>0</v>
      </c>
      <c r="IV31" s="213">
        <f>IF(DV31=0,0,IF(GI31&gt;=100,0,GI31/DV31*100))</f>
        <v>0</v>
      </c>
      <c r="IW31" s="213">
        <f>IF(DW31=0,0,IF(GJ31&gt;=100,0,GJ31/DW31*100))</f>
        <v>0</v>
      </c>
      <c r="IX31" s="213">
        <f>IF(DX31=0,0,IF(GK31&gt;=100,0,GK31/DX31*100))</f>
        <v>0</v>
      </c>
      <c r="IY31" s="213">
        <f>IF(DY31=0,0,IF(GL31&gt;=100,0,GL31/DY31*100))</f>
        <v>0</v>
      </c>
      <c r="IZ31" s="213">
        <f>IF(DZ31=0,0,IF(GM31&gt;=100,0,GM31/DZ31*100))</f>
        <v>0</v>
      </c>
      <c r="JA31" s="213">
        <f>IF(EA31=0,0,IF(GN31&gt;=100,0,GN31/EA31*100))</f>
        <v>0</v>
      </c>
      <c r="JB31" s="213">
        <f>IF(EB31=0,0,IF(GO31&gt;=100,0,GO31/EB31*100))</f>
        <v>0</v>
      </c>
      <c r="JC31" s="213">
        <f>IF(EC31=0,0,IF(GP31&gt;=100,0,GP31/EC31*100))</f>
        <v>0</v>
      </c>
      <c r="JD31" s="213">
        <f>IF(ED31=0,0,IF(GQ31&gt;=100,0,GQ31/ED31*100))</f>
        <v>0</v>
      </c>
      <c r="JE31" s="213">
        <f>IF(EE31=0,0,IF(GR31&gt;=100,0,GR31/EE31*100))</f>
        <v>0</v>
      </c>
      <c r="JF31" s="213">
        <f>IF(EF31=0,0,IF(GS31&gt;=100,0,GS31/EF31*100))</f>
        <v>0</v>
      </c>
      <c r="JG31" s="213">
        <f>IF(EG31=0,0,IF(GT31&gt;=100,0,GT31/EG31*100))</f>
        <v>0</v>
      </c>
      <c r="JH31" s="213">
        <f>IF(EH31=0,0,IF(GU31&gt;=100,0,GU31/EH31*100))</f>
        <v>0</v>
      </c>
      <c r="JI31" s="213">
        <f>IF(EI31=0,0,IF(GV31&gt;=100,0,GV31/EI31*100))</f>
        <v>0</v>
      </c>
      <c r="JJ31" s="213">
        <f>IF(EJ31=0,0,IF(GW31&gt;=100,0,GW31/EJ31*100))</f>
        <v>0</v>
      </c>
      <c r="JK31" s="213">
        <f>IF(EK31=0,0,IF(GX31&gt;=100,0,GX31/EK31*100))</f>
        <v>0</v>
      </c>
      <c r="JL31" s="213">
        <f>IF(EL31=0,0,IF(GY31&gt;=100,0,GY31/EL31*100))</f>
        <v>0</v>
      </c>
      <c r="JM31" s="213">
        <f>IF(EM31=0,0,IF(GZ31&gt;=100,0,GZ31/EM31*100))</f>
        <v>0</v>
      </c>
      <c r="JN31" s="96"/>
      <c r="JO31" s="96"/>
      <c r="JP31" s="96"/>
      <c r="JQ31" s="96"/>
      <c r="JR31" s="105">
        <f>JR30</f>
        <v>0</v>
      </c>
      <c r="JS31" s="96"/>
      <c r="JT31" s="96"/>
      <c r="JU31" s="96"/>
      <c r="JV31" s="96"/>
      <c r="JW31" s="212"/>
      <c r="JX31" s="174"/>
    </row>
    <row s="96" customFormat="1" customHeight="1" ht="33.75" hidden="1">
      <c r="A32" s="96"/>
      <c r="B32" s="103" t="s">
        <v>9</v>
      </c>
      <c r="C32" s="189" t="s">
        <v>163</v>
      </c>
      <c r="D32" s="96"/>
      <c r="E32" s="203"/>
      <c r="F32" s="204" t="s">
        <v>9</v>
      </c>
      <c r="G32" s="205" t="s">
        <v>9</v>
      </c>
      <c r="H32" s="210" t="s">
        <v>9</v>
      </c>
      <c r="I32" s="204" t="s">
        <v>85</v>
      </c>
      <c r="J32" s="208" t="s">
        <v>163</v>
      </c>
      <c r="K32" s="564" t="s">
        <v>161</v>
      </c>
      <c r="L32" s="212"/>
      <c r="M32" s="212"/>
      <c r="N32" s="213">
        <f>'Плановые значения'!L27</f>
        <v>0</v>
      </c>
      <c r="O32" s="213">
        <f>'Плановые значения'!M27</f>
        <v>0</v>
      </c>
      <c r="P32" s="213">
        <f>'Плановые значения'!N27</f>
        <v>0</v>
      </c>
      <c r="Q32" s="213">
        <f>'Плановые значения'!O27</f>
        <v>10</v>
      </c>
      <c r="R32" s="213">
        <f>'Плановые значения'!P27</f>
        <v>30</v>
      </c>
      <c r="S32" s="213">
        <f>'Плановые значения'!Q27</f>
        <v>50</v>
      </c>
      <c r="T32" s="213">
        <f>'Плановые значения'!R27</f>
        <v>75</v>
      </c>
      <c r="U32" s="213">
        <f>'Плановые значения'!S27</f>
        <v>75</v>
      </c>
      <c r="V32" s="213">
        <f>'Плановые значения'!T27</f>
        <v>75</v>
      </c>
      <c r="W32" s="213">
        <f>'Плановые значения'!U27</f>
        <v>75</v>
      </c>
      <c r="X32" s="213">
        <v>75</v>
      </c>
      <c r="Y32" s="213">
        <v>75</v>
      </c>
      <c r="Z32" s="213">
        <v>75</v>
      </c>
      <c r="AA32" s="213">
        <v>75</v>
      </c>
      <c r="AB32" s="213">
        <v>75</v>
      </c>
      <c r="AC32" s="213">
        <v>75</v>
      </c>
      <c r="AD32" s="213">
        <v>75</v>
      </c>
      <c r="AE32" s="213">
        <f>'Плановые значения'!AC27</f>
        <v>0</v>
      </c>
      <c r="AF32" s="213">
        <f>'Плановые значения'!AD27</f>
        <v>0</v>
      </c>
      <c r="AG32" s="213">
        <f>'Плановые значения'!AE27</f>
        <v>0</v>
      </c>
      <c r="AH32" s="213">
        <f>'Плановые значения'!AF27</f>
        <v>0</v>
      </c>
      <c r="AI32" s="213">
        <f>'Плановые значения'!AG27</f>
        <v>0</v>
      </c>
      <c r="AJ32" s="213">
        <f>'Плановые значения'!AH27</f>
        <v>0</v>
      </c>
      <c r="AK32" s="213">
        <f>'Плановые значения'!AI27</f>
        <v>0</v>
      </c>
      <c r="AL32" s="213">
        <f>'Плановые значения'!AJ27</f>
        <v>0</v>
      </c>
      <c r="AM32" s="213">
        <f>'Плановые значения'!AK27</f>
        <v>0</v>
      </c>
      <c r="AN32" s="213">
        <f>'Плановые значения'!AL27</f>
        <v>0</v>
      </c>
      <c r="AO32" s="213">
        <f>'Плановые значения'!AM27</f>
        <v>0</v>
      </c>
      <c r="AP32" s="213">
        <f>'Плановые значения'!AN27</f>
        <v>0</v>
      </c>
      <c r="AQ32" s="213">
        <f>'Плановые значения'!AO27</f>
        <v>0</v>
      </c>
      <c r="AR32" s="213">
        <f>'Плановые значения'!AP27</f>
        <v>0</v>
      </c>
      <c r="AS32" s="213">
        <f>'Плановые значения'!AQ27</f>
        <v>0</v>
      </c>
      <c r="AT32" s="213">
        <f>'Плановые значения'!AR27</f>
        <v>0</v>
      </c>
      <c r="AU32" s="213">
        <f>'Плановые значения'!AS27</f>
        <v>0</v>
      </c>
      <c r="AV32" s="213">
        <f>'Плановые значения'!AT27</f>
        <v>0</v>
      </c>
      <c r="AW32" s="213">
        <f>'Плановые значения'!AU27</f>
        <v>0</v>
      </c>
      <c r="AX32" s="213">
        <f>'Плановые значения'!AV27</f>
        <v>0</v>
      </c>
      <c r="AY32" s="213">
        <f>'Плановые значения'!AW27</f>
        <v>0</v>
      </c>
      <c r="AZ32" s="213">
        <f>'Плановые значения'!AX27</f>
        <v>0</v>
      </c>
      <c r="BA32" s="213">
        <f>'Плановые значения'!AY27</f>
        <v>0</v>
      </c>
      <c r="BB32" s="213">
        <f>'Плановые значения'!AZ27</f>
        <v>0</v>
      </c>
      <c r="BC32" s="213">
        <f>'Плановые значения'!BA27</f>
        <v>0</v>
      </c>
      <c r="BD32" s="213">
        <f>'Плановые значения'!BB27</f>
        <v>0</v>
      </c>
      <c r="BE32" s="213">
        <f>'Плановые значения'!BC27</f>
        <v>0</v>
      </c>
      <c r="BF32" s="213">
        <f>'Плановые значения'!BD27</f>
        <v>0</v>
      </c>
      <c r="BG32" s="213">
        <f>'Плановые значения'!BE27</f>
        <v>0</v>
      </c>
      <c r="BH32" s="213">
        <f>'Плановые значения'!BF27</f>
        <v>0</v>
      </c>
      <c r="BI32" s="213">
        <f>'Плановые значения'!BG27</f>
        <v>0</v>
      </c>
      <c r="BJ32" s="213">
        <f>'Плановые значения'!BH27</f>
        <v>0</v>
      </c>
      <c r="BK32" s="213">
        <f>'Плановые значения'!BI27</f>
        <v>0</v>
      </c>
      <c r="BL32" s="213">
        <f>'Плановые значения'!BJ27</f>
        <v>0</v>
      </c>
      <c r="BM32" s="213">
        <f>'Плановые значения'!BK27</f>
        <v>0</v>
      </c>
      <c r="BN32" s="213">
        <f>'Плановые значения'!BL27</f>
        <v>0</v>
      </c>
      <c r="BO32" s="213">
        <f>'Плановые значения'!BM27</f>
        <v>0</v>
      </c>
      <c r="BP32" s="213">
        <f>'Плановые значения'!BN27</f>
        <v>0</v>
      </c>
      <c r="BQ32" s="213">
        <f>'Плановые значения'!BO27</f>
        <v>0</v>
      </c>
      <c r="BR32" s="213">
        <f>'Плановые значения'!BP27</f>
        <v>0</v>
      </c>
      <c r="BS32" s="213">
        <f>'Плановые значения'!BQ27</f>
        <v>0</v>
      </c>
      <c r="BT32" s="213">
        <f>'Плановые значения'!BR27</f>
        <v>0</v>
      </c>
      <c r="BU32" s="213">
        <f>'Плановые значения'!BS27</f>
        <v>0</v>
      </c>
      <c r="BV32" s="213">
        <f>'Плановые значения'!BT27</f>
        <v>0</v>
      </c>
      <c r="BW32" s="213">
        <f>'Плановые значения'!BU27</f>
        <v>0</v>
      </c>
      <c r="BX32" s="213">
        <f>'Плановые значения'!BV27</f>
        <v>0</v>
      </c>
      <c r="BY32" s="213">
        <f>'Плановые значения'!BW27</f>
        <v>0</v>
      </c>
      <c r="BZ32" s="213">
        <f>'Плановые значения'!BX27</f>
        <v>0</v>
      </c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  <c r="EG32" s="211"/>
      <c r="EH32" s="211"/>
      <c r="EI32" s="211"/>
      <c r="EJ32" s="211"/>
      <c r="EK32" s="211"/>
      <c r="EL32" s="211"/>
      <c r="EM32" s="211"/>
      <c r="EN32" s="213">
        <f>CA32-N32</f>
        <v>0</v>
      </c>
      <c r="EO32" s="213">
        <f>CB32-O32</f>
        <v>0</v>
      </c>
      <c r="EP32" s="213">
        <f>CC32-P32</f>
        <v>0</v>
      </c>
      <c r="EQ32" s="213">
        <f>CD32-Q32</f>
        <v>-10</v>
      </c>
      <c r="ER32" s="213">
        <f>CE32-R32</f>
        <v>-30</v>
      </c>
      <c r="ES32" s="213">
        <f>CF32-S32</f>
        <v>-50</v>
      </c>
      <c r="ET32" s="213">
        <f>CG32-T32</f>
        <v>-75</v>
      </c>
      <c r="EU32" s="213">
        <f>CH32-U32</f>
        <v>-75</v>
      </c>
      <c r="EV32" s="213">
        <f>CI32-V32</f>
        <v>-75</v>
      </c>
      <c r="EW32" s="213">
        <f>CJ32-W32</f>
        <v>-75</v>
      </c>
      <c r="EX32" s="213">
        <f>CK32-X32</f>
        <v>-75</v>
      </c>
      <c r="EY32" s="213">
        <f>CL32-Y32</f>
        <v>-75</v>
      </c>
      <c r="EZ32" s="213">
        <f>CM32-Z32</f>
        <v>-75</v>
      </c>
      <c r="FA32" s="213">
        <f>CN32-AA32</f>
        <v>-75</v>
      </c>
      <c r="FB32" s="213">
        <f>CO32-AB32</f>
        <v>-75</v>
      </c>
      <c r="FC32" s="213">
        <f>CP32-AC32</f>
        <v>-75</v>
      </c>
      <c r="FD32" s="213">
        <f>CQ32-AD32</f>
        <v>-75</v>
      </c>
      <c r="FE32" s="213">
        <f>CR32-AE32</f>
        <v>0</v>
      </c>
      <c r="FF32" s="213">
        <f>CS32-AF32</f>
        <v>0</v>
      </c>
      <c r="FG32" s="213">
        <f>CT32-AG32</f>
        <v>0</v>
      </c>
      <c r="FH32" s="213">
        <f>CU32-AH32</f>
        <v>0</v>
      </c>
      <c r="FI32" s="213">
        <f>CV32-AI32</f>
        <v>0</v>
      </c>
      <c r="FJ32" s="213">
        <f>CW32-AJ32</f>
        <v>0</v>
      </c>
      <c r="FK32" s="213">
        <f>CX32-AK32</f>
        <v>0</v>
      </c>
      <c r="FL32" s="213">
        <f>CY32-AL32</f>
        <v>0</v>
      </c>
      <c r="FM32" s="213">
        <f>CZ32-AM32</f>
        <v>0</v>
      </c>
      <c r="FN32" s="213">
        <f>DA32-AN32</f>
        <v>0</v>
      </c>
      <c r="FO32" s="213">
        <f>DB32-AO32</f>
        <v>0</v>
      </c>
      <c r="FP32" s="213">
        <f>DC32-AP32</f>
        <v>0</v>
      </c>
      <c r="FQ32" s="213">
        <f>DD32-AQ32</f>
        <v>0</v>
      </c>
      <c r="FR32" s="213">
        <f>DE32-AR32</f>
        <v>0</v>
      </c>
      <c r="FS32" s="213">
        <f>DF32-AS32</f>
        <v>0</v>
      </c>
      <c r="FT32" s="213">
        <f>DG32-AT32</f>
        <v>0</v>
      </c>
      <c r="FU32" s="213">
        <f>DH32-AU32</f>
        <v>0</v>
      </c>
      <c r="FV32" s="213">
        <f>DI32-AV32</f>
        <v>0</v>
      </c>
      <c r="FW32" s="213">
        <f>DJ32-AW32</f>
        <v>0</v>
      </c>
      <c r="FX32" s="213">
        <f>DK32-AX32</f>
        <v>0</v>
      </c>
      <c r="FY32" s="213">
        <f>DL32-AY32</f>
        <v>0</v>
      </c>
      <c r="FZ32" s="213">
        <f>DM32-AZ32</f>
        <v>0</v>
      </c>
      <c r="GA32" s="213">
        <f>DN32-BA32</f>
        <v>0</v>
      </c>
      <c r="GB32" s="213">
        <f>DO32-BB32</f>
        <v>0</v>
      </c>
      <c r="GC32" s="213">
        <f>DP32-BC32</f>
        <v>0</v>
      </c>
      <c r="GD32" s="213">
        <f>DQ32-BD32</f>
        <v>0</v>
      </c>
      <c r="GE32" s="213">
        <f>DR32-BE32</f>
        <v>0</v>
      </c>
      <c r="GF32" s="213">
        <f>DS32-BF32</f>
        <v>0</v>
      </c>
      <c r="GG32" s="213">
        <f>DT32-BG32</f>
        <v>0</v>
      </c>
      <c r="GH32" s="213">
        <f>DU32-BH32</f>
        <v>0</v>
      </c>
      <c r="GI32" s="213">
        <f>DV32-BI32</f>
        <v>0</v>
      </c>
      <c r="GJ32" s="213">
        <f>DW32-BJ32</f>
        <v>0</v>
      </c>
      <c r="GK32" s="213">
        <f>DX32-BK32</f>
        <v>0</v>
      </c>
      <c r="GL32" s="213">
        <f>DY32-BL32</f>
        <v>0</v>
      </c>
      <c r="GM32" s="213">
        <f>DZ32-BM32</f>
        <v>0</v>
      </c>
      <c r="GN32" s="213">
        <f>EA32-BN32</f>
        <v>0</v>
      </c>
      <c r="GO32" s="213">
        <f>EB32-BO32</f>
        <v>0</v>
      </c>
      <c r="GP32" s="213">
        <f>EC32-BP32</f>
        <v>0</v>
      </c>
      <c r="GQ32" s="213">
        <f>ED32-BQ32</f>
        <v>0</v>
      </c>
      <c r="GR32" s="213">
        <f>EE32-BR32</f>
        <v>0</v>
      </c>
      <c r="GS32" s="213">
        <f>EF32-BS32</f>
        <v>0</v>
      </c>
      <c r="GT32" s="213">
        <f>EG32-BT32</f>
        <v>0</v>
      </c>
      <c r="GU32" s="213">
        <f>EH32-BU32</f>
        <v>0</v>
      </c>
      <c r="GV32" s="213">
        <f>EI32-BV32</f>
        <v>0</v>
      </c>
      <c r="GW32" s="213">
        <f>EJ32-BW32</f>
        <v>0</v>
      </c>
      <c r="GX32" s="213">
        <f>EK32-BX32</f>
        <v>0</v>
      </c>
      <c r="GY32" s="213">
        <f>EL32-BY32</f>
        <v>0</v>
      </c>
      <c r="GZ32" s="213">
        <f>EM32-BZ32</f>
        <v>0</v>
      </c>
      <c r="HA32" s="213">
        <f>IF(CA32=0,0,IF(EN32&gt;=100,0,EN32/CA32*100))</f>
        <v>0</v>
      </c>
      <c r="HB32" s="213">
        <f>IF(CB32=0,0,IF(EO32&gt;=100,0,EO32/CB32*100))</f>
        <v>0</v>
      </c>
      <c r="HC32" s="213">
        <f>IF(CC32=0,0,IF(EP32&gt;=100,0,EP32/CC32*100))</f>
        <v>0</v>
      </c>
      <c r="HD32" s="213">
        <f>IF(CD32=0,0,IF(EQ32&gt;=100,0,EQ32/CD32*100))</f>
        <v>0</v>
      </c>
      <c r="HE32" s="213">
        <f>IF(CE32=0,0,IF(ER32&gt;=100,0,ER32/CE32*100))</f>
        <v>0</v>
      </c>
      <c r="HF32" s="213">
        <f>IF(CF32=0,0,IF(ES32&gt;=100,0,ES32/CF32*100))</f>
        <v>0</v>
      </c>
      <c r="HG32" s="213">
        <f>IF(CG32=0,0,IF(ET32&gt;=100,0,ET32/CG32*100))</f>
        <v>0</v>
      </c>
      <c r="HH32" s="213">
        <f>IF(CH32=0,0,IF(EU32&gt;=100,0,EU32/CH32*100))</f>
        <v>0</v>
      </c>
      <c r="HI32" s="213">
        <f>IF(CI32=0,0,IF(EV32&gt;=100,0,EV32/CI32*100))</f>
        <v>0</v>
      </c>
      <c r="HJ32" s="213">
        <f>IF(CJ32=0,0,IF(EW32&gt;=100,0,EW32/CJ32*100))</f>
        <v>0</v>
      </c>
      <c r="HK32" s="213">
        <f>IF(CK32=0,0,IF(EX32&gt;=100,0,EX32/CK32*100))</f>
        <v>0</v>
      </c>
      <c r="HL32" s="213">
        <f>IF(CL32=0,0,IF(EY32&gt;=100,0,EY32/CL32*100))</f>
        <v>0</v>
      </c>
      <c r="HM32" s="213">
        <f>IF(CM32=0,0,IF(EZ32&gt;=100,0,EZ32/CM32*100))</f>
        <v>0</v>
      </c>
      <c r="HN32" s="213">
        <f>IF(CN32=0,0,IF(FA32&gt;=100,0,FA32/CN32*100))</f>
        <v>0</v>
      </c>
      <c r="HO32" s="213">
        <f>IF(CO32=0,0,IF(FB32&gt;=100,0,FB32/CO32*100))</f>
        <v>0</v>
      </c>
      <c r="HP32" s="213">
        <f>IF(CP32=0,0,IF(FC32&gt;=100,0,FC32/CP32*100))</f>
        <v>0</v>
      </c>
      <c r="HQ32" s="213">
        <f>IF(CQ32=0,0,IF(FD32&gt;=100,0,FD32/CQ32*100))</f>
        <v>0</v>
      </c>
      <c r="HR32" s="213">
        <f>IF(CR32=0,0,IF(FE32&gt;=100,0,FE32/CR32*100))</f>
        <v>0</v>
      </c>
      <c r="HS32" s="213">
        <f>IF(CS32=0,0,IF(FF32&gt;=100,0,FF32/CS32*100))</f>
        <v>0</v>
      </c>
      <c r="HT32" s="213">
        <f>IF(CT32=0,0,IF(FG32&gt;=100,0,FG32/CT32*100))</f>
        <v>0</v>
      </c>
      <c r="HU32" s="213">
        <f>IF(CU32=0,0,IF(FH32&gt;=100,0,FH32/CU32*100))</f>
        <v>0</v>
      </c>
      <c r="HV32" s="213">
        <f>IF(CV32=0,0,IF(FI32&gt;=100,0,FI32/CV32*100))</f>
        <v>0</v>
      </c>
      <c r="HW32" s="213">
        <f>IF(CW32=0,0,IF(FJ32&gt;=100,0,FJ32/CW32*100))</f>
        <v>0</v>
      </c>
      <c r="HX32" s="213">
        <f>IF(CX32=0,0,IF(FK32&gt;=100,0,FK32/CX32*100))</f>
        <v>0</v>
      </c>
      <c r="HY32" s="213">
        <f>IF(CY32=0,0,IF(FL32&gt;=100,0,FL32/CY32*100))</f>
        <v>0</v>
      </c>
      <c r="HZ32" s="213">
        <f>IF(CZ32=0,0,IF(FM32&gt;=100,0,FM32/CZ32*100))</f>
        <v>0</v>
      </c>
      <c r="IA32" s="213">
        <f>IF(DA32=0,0,IF(FN32&gt;=100,0,FN32/DA32*100))</f>
        <v>0</v>
      </c>
      <c r="IB32" s="213">
        <f>IF(DB32=0,0,IF(FO32&gt;=100,0,FO32/DB32*100))</f>
        <v>0</v>
      </c>
      <c r="IC32" s="213">
        <f>IF(DC32=0,0,IF(FP32&gt;=100,0,FP32/DC32*100))</f>
        <v>0</v>
      </c>
      <c r="ID32" s="213">
        <f>IF(DD32=0,0,IF(FQ32&gt;=100,0,FQ32/DD32*100))</f>
        <v>0</v>
      </c>
      <c r="IE32" s="213">
        <f>IF(DE32=0,0,IF(FR32&gt;=100,0,FR32/DE32*100))</f>
        <v>0</v>
      </c>
      <c r="IF32" s="213">
        <f>IF(DF32=0,0,IF(FS32&gt;=100,0,FS32/DF32*100))</f>
        <v>0</v>
      </c>
      <c r="IG32" s="213">
        <f>IF(DG32=0,0,IF(FT32&gt;=100,0,FT32/DG32*100))</f>
        <v>0</v>
      </c>
      <c r="IH32" s="213">
        <f>IF(DH32=0,0,IF(FU32&gt;=100,0,FU32/DH32*100))</f>
        <v>0</v>
      </c>
      <c r="II32" s="213">
        <f>IF(DI32=0,0,IF(FV32&gt;=100,0,FV32/DI32*100))</f>
        <v>0</v>
      </c>
      <c r="IJ32" s="213">
        <f>IF(DJ32=0,0,IF(FW32&gt;=100,0,FW32/DJ32*100))</f>
        <v>0</v>
      </c>
      <c r="IK32" s="213">
        <f>IF(DK32=0,0,IF(FX32&gt;=100,0,FX32/DK32*100))</f>
        <v>0</v>
      </c>
      <c r="IL32" s="213">
        <f>IF(DL32=0,0,IF(FY32&gt;=100,0,FY32/DL32*100))</f>
        <v>0</v>
      </c>
      <c r="IM32" s="213">
        <f>IF(DM32=0,0,IF(FZ32&gt;=100,0,FZ32/DM32*100))</f>
        <v>0</v>
      </c>
      <c r="IN32" s="213">
        <f>IF(DN32=0,0,IF(GA32&gt;=100,0,GA32/DN32*100))</f>
        <v>0</v>
      </c>
      <c r="IO32" s="213">
        <f>IF(DO32=0,0,IF(GB32&gt;=100,0,GB32/DO32*100))</f>
        <v>0</v>
      </c>
      <c r="IP32" s="213">
        <f>IF(DP32=0,0,IF(GC32&gt;=100,0,GC32/DP32*100))</f>
        <v>0</v>
      </c>
      <c r="IQ32" s="213">
        <f>IF(DQ32=0,0,IF(GD32&gt;=100,0,GD32/DQ32*100))</f>
        <v>0</v>
      </c>
      <c r="IR32" s="213">
        <f>IF(DR32=0,0,IF(GE32&gt;=100,0,GE32/DR32*100))</f>
        <v>0</v>
      </c>
      <c r="IS32" s="213">
        <f>IF(DS32=0,0,IF(GF32&gt;=100,0,GF32/DS32*100))</f>
        <v>0</v>
      </c>
      <c r="IT32" s="213">
        <f>IF(DT32=0,0,IF(GG32&gt;=100,0,GG32/DT32*100))</f>
        <v>0</v>
      </c>
      <c r="IU32" s="213">
        <f>IF(DU32=0,0,IF(GH32&gt;=100,0,GH32/DU32*100))</f>
        <v>0</v>
      </c>
      <c r="IV32" s="213">
        <f>IF(DV32=0,0,IF(GI32&gt;=100,0,GI32/DV32*100))</f>
        <v>0</v>
      </c>
      <c r="IW32" s="213">
        <f>IF(DW32=0,0,IF(GJ32&gt;=100,0,GJ32/DW32*100))</f>
        <v>0</v>
      </c>
      <c r="IX32" s="213">
        <f>IF(DX32=0,0,IF(GK32&gt;=100,0,GK32/DX32*100))</f>
        <v>0</v>
      </c>
      <c r="IY32" s="213">
        <f>IF(DY32=0,0,IF(GL32&gt;=100,0,GL32/DY32*100))</f>
        <v>0</v>
      </c>
      <c r="IZ32" s="213">
        <f>IF(DZ32=0,0,IF(GM32&gt;=100,0,GM32/DZ32*100))</f>
        <v>0</v>
      </c>
      <c r="JA32" s="213">
        <f>IF(EA32=0,0,IF(GN32&gt;=100,0,GN32/EA32*100))</f>
        <v>0</v>
      </c>
      <c r="JB32" s="213">
        <f>IF(EB32=0,0,IF(GO32&gt;=100,0,GO32/EB32*100))</f>
        <v>0</v>
      </c>
      <c r="JC32" s="213">
        <f>IF(EC32=0,0,IF(GP32&gt;=100,0,GP32/EC32*100))</f>
        <v>0</v>
      </c>
      <c r="JD32" s="213">
        <f>IF(ED32=0,0,IF(GQ32&gt;=100,0,GQ32/ED32*100))</f>
        <v>0</v>
      </c>
      <c r="JE32" s="213">
        <f>IF(EE32=0,0,IF(GR32&gt;=100,0,GR32/EE32*100))</f>
        <v>0</v>
      </c>
      <c r="JF32" s="213">
        <f>IF(EF32=0,0,IF(GS32&gt;=100,0,GS32/EF32*100))</f>
        <v>0</v>
      </c>
      <c r="JG32" s="213">
        <f>IF(EG32=0,0,IF(GT32&gt;=100,0,GT32/EG32*100))</f>
        <v>0</v>
      </c>
      <c r="JH32" s="213">
        <f>IF(EH32=0,0,IF(GU32&gt;=100,0,GU32/EH32*100))</f>
        <v>0</v>
      </c>
      <c r="JI32" s="213">
        <f>IF(EI32=0,0,IF(GV32&gt;=100,0,GV32/EI32*100))</f>
        <v>0</v>
      </c>
      <c r="JJ32" s="213">
        <f>IF(EJ32=0,0,IF(GW32&gt;=100,0,GW32/EJ32*100))</f>
        <v>0</v>
      </c>
      <c r="JK32" s="213">
        <f>IF(EK32=0,0,IF(GX32&gt;=100,0,GX32/EK32*100))</f>
        <v>0</v>
      </c>
      <c r="JL32" s="213">
        <f>IF(EL32=0,0,IF(GY32&gt;=100,0,GY32/EL32*100))</f>
        <v>0</v>
      </c>
      <c r="JM32" s="213">
        <f>IF(EM32=0,0,IF(GZ32&gt;=100,0,GZ32/EM32*100))</f>
        <v>0</v>
      </c>
      <c r="JN32" s="96"/>
      <c r="JO32" s="96"/>
      <c r="JP32" s="96"/>
      <c r="JQ32" s="96"/>
      <c r="JR32" s="105">
        <f>JR30</f>
        <v>0</v>
      </c>
      <c r="JS32" s="96"/>
      <c r="JT32" s="96"/>
      <c r="JU32" s="96"/>
      <c r="JV32" s="96"/>
      <c r="JW32" s="212"/>
      <c r="JX32" s="174"/>
    </row>
    <row s="96" customFormat="1" customHeight="1" ht="23.25" hidden="1">
      <c r="A33" s="96"/>
      <c r="B33" s="103" t="s">
        <v>9</v>
      </c>
      <c r="C33" s="189" t="s">
        <v>164</v>
      </c>
      <c r="D33" s="96"/>
      <c r="E33" s="203"/>
      <c r="F33" s="204" t="s">
        <v>9</v>
      </c>
      <c r="G33" s="205" t="s">
        <v>9</v>
      </c>
      <c r="H33" s="210" t="s">
        <v>9</v>
      </c>
      <c r="I33" s="204" t="s">
        <v>165</v>
      </c>
      <c r="J33" s="208" t="s">
        <v>164</v>
      </c>
      <c r="K33" s="564" t="s">
        <v>161</v>
      </c>
      <c r="L33" s="212"/>
      <c r="M33" s="212"/>
      <c r="N33" s="213">
        <f>'Плановые значения'!L28</f>
        <v>0</v>
      </c>
      <c r="O33" s="213">
        <f>'Плановые значения'!M28</f>
        <v>100</v>
      </c>
      <c r="P33" s="213">
        <f>'Плановые значения'!N28</f>
        <v>100</v>
      </c>
      <c r="Q33" s="213">
        <f>'Плановые значения'!O28</f>
        <v>100</v>
      </c>
      <c r="R33" s="213">
        <f>'Плановые значения'!P28</f>
        <v>100</v>
      </c>
      <c r="S33" s="213">
        <f>'Плановые значения'!Q28</f>
        <v>100</v>
      </c>
      <c r="T33" s="213">
        <f>'Плановые значения'!R28</f>
        <v>100</v>
      </c>
      <c r="U33" s="213">
        <f>'Плановые значения'!S28</f>
        <v>100</v>
      </c>
      <c r="V33" s="213">
        <f>'Плановые значения'!T28</f>
        <v>100</v>
      </c>
      <c r="W33" s="213">
        <f>'Плановые значения'!U28</f>
        <v>100</v>
      </c>
      <c r="X33" s="213">
        <v>100</v>
      </c>
      <c r="Y33" s="213">
        <v>100</v>
      </c>
      <c r="Z33" s="213">
        <v>100</v>
      </c>
      <c r="AA33" s="213">
        <v>100</v>
      </c>
      <c r="AB33" s="213">
        <v>100</v>
      </c>
      <c r="AC33" s="213">
        <v>100</v>
      </c>
      <c r="AD33" s="213">
        <v>100</v>
      </c>
      <c r="AE33" s="213">
        <f>'Плановые значения'!AC28</f>
        <v>0</v>
      </c>
      <c r="AF33" s="213">
        <f>'Плановые значения'!AD28</f>
        <v>0</v>
      </c>
      <c r="AG33" s="213">
        <f>'Плановые значения'!AE28</f>
        <v>0</v>
      </c>
      <c r="AH33" s="213">
        <f>'Плановые значения'!AF28</f>
        <v>0</v>
      </c>
      <c r="AI33" s="213">
        <f>'Плановые значения'!AG28</f>
        <v>0</v>
      </c>
      <c r="AJ33" s="213">
        <f>'Плановые значения'!AH28</f>
        <v>0</v>
      </c>
      <c r="AK33" s="213">
        <f>'Плановые значения'!AI28</f>
        <v>0</v>
      </c>
      <c r="AL33" s="213">
        <f>'Плановые значения'!AJ28</f>
        <v>0</v>
      </c>
      <c r="AM33" s="213">
        <f>'Плановые значения'!AK28</f>
        <v>0</v>
      </c>
      <c r="AN33" s="213">
        <f>'Плановые значения'!AL28</f>
        <v>0</v>
      </c>
      <c r="AO33" s="213">
        <f>'Плановые значения'!AM28</f>
        <v>0</v>
      </c>
      <c r="AP33" s="213">
        <f>'Плановые значения'!AN28</f>
        <v>0</v>
      </c>
      <c r="AQ33" s="213">
        <f>'Плановые значения'!AO28</f>
        <v>0</v>
      </c>
      <c r="AR33" s="213">
        <f>'Плановые значения'!AP28</f>
        <v>0</v>
      </c>
      <c r="AS33" s="213">
        <f>'Плановые значения'!AQ28</f>
        <v>0</v>
      </c>
      <c r="AT33" s="213">
        <f>'Плановые значения'!AR28</f>
        <v>0</v>
      </c>
      <c r="AU33" s="213">
        <f>'Плановые значения'!AS28</f>
        <v>0</v>
      </c>
      <c r="AV33" s="213">
        <f>'Плановые значения'!AT28</f>
        <v>0</v>
      </c>
      <c r="AW33" s="213">
        <f>'Плановые значения'!AU28</f>
        <v>0</v>
      </c>
      <c r="AX33" s="213">
        <f>'Плановые значения'!AV28</f>
        <v>0</v>
      </c>
      <c r="AY33" s="213">
        <f>'Плановые значения'!AW28</f>
        <v>0</v>
      </c>
      <c r="AZ33" s="213">
        <f>'Плановые значения'!AX28</f>
        <v>0</v>
      </c>
      <c r="BA33" s="213">
        <f>'Плановые значения'!AY28</f>
        <v>0</v>
      </c>
      <c r="BB33" s="213">
        <f>'Плановые значения'!AZ28</f>
        <v>0</v>
      </c>
      <c r="BC33" s="213">
        <f>'Плановые значения'!BA28</f>
        <v>0</v>
      </c>
      <c r="BD33" s="213">
        <f>'Плановые значения'!BB28</f>
        <v>0</v>
      </c>
      <c r="BE33" s="213">
        <f>'Плановые значения'!BC28</f>
        <v>0</v>
      </c>
      <c r="BF33" s="213">
        <f>'Плановые значения'!BD28</f>
        <v>0</v>
      </c>
      <c r="BG33" s="213">
        <f>'Плановые значения'!BE28</f>
        <v>0</v>
      </c>
      <c r="BH33" s="213">
        <f>'Плановые значения'!BF28</f>
        <v>0</v>
      </c>
      <c r="BI33" s="213">
        <f>'Плановые значения'!BG28</f>
        <v>0</v>
      </c>
      <c r="BJ33" s="213">
        <f>'Плановые значения'!BH28</f>
        <v>0</v>
      </c>
      <c r="BK33" s="213">
        <f>'Плановые значения'!BI28</f>
        <v>0</v>
      </c>
      <c r="BL33" s="213">
        <f>'Плановые значения'!BJ28</f>
        <v>0</v>
      </c>
      <c r="BM33" s="213">
        <f>'Плановые значения'!BK28</f>
        <v>0</v>
      </c>
      <c r="BN33" s="213">
        <f>'Плановые значения'!BL28</f>
        <v>0</v>
      </c>
      <c r="BO33" s="213">
        <f>'Плановые значения'!BM28</f>
        <v>0</v>
      </c>
      <c r="BP33" s="213">
        <f>'Плановые значения'!BN28</f>
        <v>0</v>
      </c>
      <c r="BQ33" s="213">
        <f>'Плановые значения'!BO28</f>
        <v>0</v>
      </c>
      <c r="BR33" s="213">
        <f>'Плановые значения'!BP28</f>
        <v>0</v>
      </c>
      <c r="BS33" s="213">
        <f>'Плановые значения'!BQ28</f>
        <v>0</v>
      </c>
      <c r="BT33" s="213">
        <f>'Плановые значения'!BR28</f>
        <v>0</v>
      </c>
      <c r="BU33" s="213">
        <f>'Плановые значения'!BS28</f>
        <v>0</v>
      </c>
      <c r="BV33" s="213">
        <f>'Плановые значения'!BT28</f>
        <v>0</v>
      </c>
      <c r="BW33" s="213">
        <f>'Плановые значения'!BU28</f>
        <v>0</v>
      </c>
      <c r="BX33" s="213">
        <f>'Плановые значения'!BV28</f>
        <v>0</v>
      </c>
      <c r="BY33" s="213">
        <f>'Плановые значения'!BW28</f>
        <v>0</v>
      </c>
      <c r="BZ33" s="213">
        <f>'Плановые значения'!BX28</f>
        <v>0</v>
      </c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  <c r="EG33" s="211"/>
      <c r="EH33" s="211"/>
      <c r="EI33" s="211"/>
      <c r="EJ33" s="211"/>
      <c r="EK33" s="211"/>
      <c r="EL33" s="211"/>
      <c r="EM33" s="211"/>
      <c r="EN33" s="213">
        <f>CA33-N33</f>
        <v>0</v>
      </c>
      <c r="EO33" s="213">
        <f>CB33-O33</f>
        <v>-100</v>
      </c>
      <c r="EP33" s="213">
        <f>CC33-P33</f>
        <v>-100</v>
      </c>
      <c r="EQ33" s="213">
        <f>CD33-Q33</f>
        <v>-100</v>
      </c>
      <c r="ER33" s="213">
        <f>CE33-R33</f>
        <v>-100</v>
      </c>
      <c r="ES33" s="213">
        <f>CF33-S33</f>
        <v>-100</v>
      </c>
      <c r="ET33" s="213">
        <f>CG33-T33</f>
        <v>-100</v>
      </c>
      <c r="EU33" s="213">
        <f>CH33-U33</f>
        <v>-100</v>
      </c>
      <c r="EV33" s="213">
        <f>CI33-V33</f>
        <v>-100</v>
      </c>
      <c r="EW33" s="213">
        <f>CJ33-W33</f>
        <v>-100</v>
      </c>
      <c r="EX33" s="213">
        <f>CK33-X33</f>
        <v>-100</v>
      </c>
      <c r="EY33" s="213">
        <f>CL33-Y33</f>
        <v>-100</v>
      </c>
      <c r="EZ33" s="213">
        <f>CM33-Z33</f>
        <v>-100</v>
      </c>
      <c r="FA33" s="213">
        <f>CN33-AA33</f>
        <v>-100</v>
      </c>
      <c r="FB33" s="213">
        <f>CO33-AB33</f>
        <v>-100</v>
      </c>
      <c r="FC33" s="213">
        <f>CP33-AC33</f>
        <v>-100</v>
      </c>
      <c r="FD33" s="213">
        <f>CQ33-AD33</f>
        <v>-100</v>
      </c>
      <c r="FE33" s="213">
        <f>CR33-AE33</f>
        <v>0</v>
      </c>
      <c r="FF33" s="213">
        <f>CS33-AF33</f>
        <v>0</v>
      </c>
      <c r="FG33" s="213">
        <f>CT33-AG33</f>
        <v>0</v>
      </c>
      <c r="FH33" s="213">
        <f>CU33-AH33</f>
        <v>0</v>
      </c>
      <c r="FI33" s="213">
        <f>CV33-AI33</f>
        <v>0</v>
      </c>
      <c r="FJ33" s="213">
        <f>CW33-AJ33</f>
        <v>0</v>
      </c>
      <c r="FK33" s="213">
        <f>CX33-AK33</f>
        <v>0</v>
      </c>
      <c r="FL33" s="213">
        <f>CY33-AL33</f>
        <v>0</v>
      </c>
      <c r="FM33" s="213">
        <f>CZ33-AM33</f>
        <v>0</v>
      </c>
      <c r="FN33" s="213">
        <f>DA33-AN33</f>
        <v>0</v>
      </c>
      <c r="FO33" s="213">
        <f>DB33-AO33</f>
        <v>0</v>
      </c>
      <c r="FP33" s="213">
        <f>DC33-AP33</f>
        <v>0</v>
      </c>
      <c r="FQ33" s="213">
        <f>DD33-AQ33</f>
        <v>0</v>
      </c>
      <c r="FR33" s="213">
        <f>DE33-AR33</f>
        <v>0</v>
      </c>
      <c r="FS33" s="213">
        <f>DF33-AS33</f>
        <v>0</v>
      </c>
      <c r="FT33" s="213">
        <f>DG33-AT33</f>
        <v>0</v>
      </c>
      <c r="FU33" s="213">
        <f>DH33-AU33</f>
        <v>0</v>
      </c>
      <c r="FV33" s="213">
        <f>DI33-AV33</f>
        <v>0</v>
      </c>
      <c r="FW33" s="213">
        <f>DJ33-AW33</f>
        <v>0</v>
      </c>
      <c r="FX33" s="213">
        <f>DK33-AX33</f>
        <v>0</v>
      </c>
      <c r="FY33" s="213">
        <f>DL33-AY33</f>
        <v>0</v>
      </c>
      <c r="FZ33" s="213">
        <f>DM33-AZ33</f>
        <v>0</v>
      </c>
      <c r="GA33" s="213">
        <f>DN33-BA33</f>
        <v>0</v>
      </c>
      <c r="GB33" s="213">
        <f>DO33-BB33</f>
        <v>0</v>
      </c>
      <c r="GC33" s="213">
        <f>DP33-BC33</f>
        <v>0</v>
      </c>
      <c r="GD33" s="213">
        <f>DQ33-BD33</f>
        <v>0</v>
      </c>
      <c r="GE33" s="213">
        <f>DR33-BE33</f>
        <v>0</v>
      </c>
      <c r="GF33" s="213">
        <f>DS33-BF33</f>
        <v>0</v>
      </c>
      <c r="GG33" s="213">
        <f>DT33-BG33</f>
        <v>0</v>
      </c>
      <c r="GH33" s="213">
        <f>DU33-BH33</f>
        <v>0</v>
      </c>
      <c r="GI33" s="213">
        <f>DV33-BI33</f>
        <v>0</v>
      </c>
      <c r="GJ33" s="213">
        <f>DW33-BJ33</f>
        <v>0</v>
      </c>
      <c r="GK33" s="213">
        <f>DX33-BK33</f>
        <v>0</v>
      </c>
      <c r="GL33" s="213">
        <f>DY33-BL33</f>
        <v>0</v>
      </c>
      <c r="GM33" s="213">
        <f>DZ33-BM33</f>
        <v>0</v>
      </c>
      <c r="GN33" s="213">
        <f>EA33-BN33</f>
        <v>0</v>
      </c>
      <c r="GO33" s="213">
        <f>EB33-BO33</f>
        <v>0</v>
      </c>
      <c r="GP33" s="213">
        <f>EC33-BP33</f>
        <v>0</v>
      </c>
      <c r="GQ33" s="213">
        <f>ED33-BQ33</f>
        <v>0</v>
      </c>
      <c r="GR33" s="213">
        <f>EE33-BR33</f>
        <v>0</v>
      </c>
      <c r="GS33" s="213">
        <f>EF33-BS33</f>
        <v>0</v>
      </c>
      <c r="GT33" s="213">
        <f>EG33-BT33</f>
        <v>0</v>
      </c>
      <c r="GU33" s="213">
        <f>EH33-BU33</f>
        <v>0</v>
      </c>
      <c r="GV33" s="213">
        <f>EI33-BV33</f>
        <v>0</v>
      </c>
      <c r="GW33" s="213">
        <f>EJ33-BW33</f>
        <v>0</v>
      </c>
      <c r="GX33" s="213">
        <f>EK33-BX33</f>
        <v>0</v>
      </c>
      <c r="GY33" s="213">
        <f>EL33-BY33</f>
        <v>0</v>
      </c>
      <c r="GZ33" s="213">
        <f>EM33-BZ33</f>
        <v>0</v>
      </c>
      <c r="HA33" s="213">
        <f>IF(CA33=0,0,IF(EN33&gt;=100,0,EN33/CA33*100))</f>
        <v>0</v>
      </c>
      <c r="HB33" s="213">
        <f>IF(CB33=0,0,IF(EO33&gt;=100,0,EO33/CB33*100))</f>
        <v>0</v>
      </c>
      <c r="HC33" s="213">
        <f>IF(CC33=0,0,IF(EP33&gt;=100,0,EP33/CC33*100))</f>
        <v>0</v>
      </c>
      <c r="HD33" s="213">
        <f>IF(CD33=0,0,IF(EQ33&gt;=100,0,EQ33/CD33*100))</f>
        <v>0</v>
      </c>
      <c r="HE33" s="213">
        <f>IF(CE33=0,0,IF(ER33&gt;=100,0,ER33/CE33*100))</f>
        <v>0</v>
      </c>
      <c r="HF33" s="213">
        <f>IF(CF33=0,0,IF(ES33&gt;=100,0,ES33/CF33*100))</f>
        <v>0</v>
      </c>
      <c r="HG33" s="213">
        <f>IF(CG33=0,0,IF(ET33&gt;=100,0,ET33/CG33*100))</f>
        <v>0</v>
      </c>
      <c r="HH33" s="213">
        <f>IF(CH33=0,0,IF(EU33&gt;=100,0,EU33/CH33*100))</f>
        <v>0</v>
      </c>
      <c r="HI33" s="213">
        <f>IF(CI33=0,0,IF(EV33&gt;=100,0,EV33/CI33*100))</f>
        <v>0</v>
      </c>
      <c r="HJ33" s="213">
        <f>IF(CJ33=0,0,IF(EW33&gt;=100,0,EW33/CJ33*100))</f>
        <v>0</v>
      </c>
      <c r="HK33" s="213">
        <f>IF(CK33=0,0,IF(EX33&gt;=100,0,EX33/CK33*100))</f>
        <v>0</v>
      </c>
      <c r="HL33" s="213">
        <f>IF(CL33=0,0,IF(EY33&gt;=100,0,EY33/CL33*100))</f>
        <v>0</v>
      </c>
      <c r="HM33" s="213">
        <f>IF(CM33=0,0,IF(EZ33&gt;=100,0,EZ33/CM33*100))</f>
        <v>0</v>
      </c>
      <c r="HN33" s="213">
        <f>IF(CN33=0,0,IF(FA33&gt;=100,0,FA33/CN33*100))</f>
        <v>0</v>
      </c>
      <c r="HO33" s="213">
        <f>IF(CO33=0,0,IF(FB33&gt;=100,0,FB33/CO33*100))</f>
        <v>0</v>
      </c>
      <c r="HP33" s="213">
        <f>IF(CP33=0,0,IF(FC33&gt;=100,0,FC33/CP33*100))</f>
        <v>0</v>
      </c>
      <c r="HQ33" s="213">
        <f>IF(CQ33=0,0,IF(FD33&gt;=100,0,FD33/CQ33*100))</f>
        <v>0</v>
      </c>
      <c r="HR33" s="213">
        <f>IF(CR33=0,0,IF(FE33&gt;=100,0,FE33/CR33*100))</f>
        <v>0</v>
      </c>
      <c r="HS33" s="213">
        <f>IF(CS33=0,0,IF(FF33&gt;=100,0,FF33/CS33*100))</f>
        <v>0</v>
      </c>
      <c r="HT33" s="213">
        <f>IF(CT33=0,0,IF(FG33&gt;=100,0,FG33/CT33*100))</f>
        <v>0</v>
      </c>
      <c r="HU33" s="213">
        <f>IF(CU33=0,0,IF(FH33&gt;=100,0,FH33/CU33*100))</f>
        <v>0</v>
      </c>
      <c r="HV33" s="213">
        <f>IF(CV33=0,0,IF(FI33&gt;=100,0,FI33/CV33*100))</f>
        <v>0</v>
      </c>
      <c r="HW33" s="213">
        <f>IF(CW33=0,0,IF(FJ33&gt;=100,0,FJ33/CW33*100))</f>
        <v>0</v>
      </c>
      <c r="HX33" s="213">
        <f>IF(CX33=0,0,IF(FK33&gt;=100,0,FK33/CX33*100))</f>
        <v>0</v>
      </c>
      <c r="HY33" s="213">
        <f>IF(CY33=0,0,IF(FL33&gt;=100,0,FL33/CY33*100))</f>
        <v>0</v>
      </c>
      <c r="HZ33" s="213">
        <f>IF(CZ33=0,0,IF(FM33&gt;=100,0,FM33/CZ33*100))</f>
        <v>0</v>
      </c>
      <c r="IA33" s="213">
        <f>IF(DA33=0,0,IF(FN33&gt;=100,0,FN33/DA33*100))</f>
        <v>0</v>
      </c>
      <c r="IB33" s="213">
        <f>IF(DB33=0,0,IF(FO33&gt;=100,0,FO33/DB33*100))</f>
        <v>0</v>
      </c>
      <c r="IC33" s="213">
        <f>IF(DC33=0,0,IF(FP33&gt;=100,0,FP33/DC33*100))</f>
        <v>0</v>
      </c>
      <c r="ID33" s="213">
        <f>IF(DD33=0,0,IF(FQ33&gt;=100,0,FQ33/DD33*100))</f>
        <v>0</v>
      </c>
      <c r="IE33" s="213">
        <f>IF(DE33=0,0,IF(FR33&gt;=100,0,FR33/DE33*100))</f>
        <v>0</v>
      </c>
      <c r="IF33" s="213">
        <f>IF(DF33=0,0,IF(FS33&gt;=100,0,FS33/DF33*100))</f>
        <v>0</v>
      </c>
      <c r="IG33" s="213">
        <f>IF(DG33=0,0,IF(FT33&gt;=100,0,FT33/DG33*100))</f>
        <v>0</v>
      </c>
      <c r="IH33" s="213">
        <f>IF(DH33=0,0,IF(FU33&gt;=100,0,FU33/DH33*100))</f>
        <v>0</v>
      </c>
      <c r="II33" s="213">
        <f>IF(DI33=0,0,IF(FV33&gt;=100,0,FV33/DI33*100))</f>
        <v>0</v>
      </c>
      <c r="IJ33" s="213">
        <f>IF(DJ33=0,0,IF(FW33&gt;=100,0,FW33/DJ33*100))</f>
        <v>0</v>
      </c>
      <c r="IK33" s="213">
        <f>IF(DK33=0,0,IF(FX33&gt;=100,0,FX33/DK33*100))</f>
        <v>0</v>
      </c>
      <c r="IL33" s="213">
        <f>IF(DL33=0,0,IF(FY33&gt;=100,0,FY33/DL33*100))</f>
        <v>0</v>
      </c>
      <c r="IM33" s="213">
        <f>IF(DM33=0,0,IF(FZ33&gt;=100,0,FZ33/DM33*100))</f>
        <v>0</v>
      </c>
      <c r="IN33" s="213">
        <f>IF(DN33=0,0,IF(GA33&gt;=100,0,GA33/DN33*100))</f>
        <v>0</v>
      </c>
      <c r="IO33" s="213">
        <f>IF(DO33=0,0,IF(GB33&gt;=100,0,GB33/DO33*100))</f>
        <v>0</v>
      </c>
      <c r="IP33" s="213">
        <f>IF(DP33=0,0,IF(GC33&gt;=100,0,GC33/DP33*100))</f>
        <v>0</v>
      </c>
      <c r="IQ33" s="213">
        <f>IF(DQ33=0,0,IF(GD33&gt;=100,0,GD33/DQ33*100))</f>
        <v>0</v>
      </c>
      <c r="IR33" s="213">
        <f>IF(DR33=0,0,IF(GE33&gt;=100,0,GE33/DR33*100))</f>
        <v>0</v>
      </c>
      <c r="IS33" s="213">
        <f>IF(DS33=0,0,IF(GF33&gt;=100,0,GF33/DS33*100))</f>
        <v>0</v>
      </c>
      <c r="IT33" s="213">
        <f>IF(DT33=0,0,IF(GG33&gt;=100,0,GG33/DT33*100))</f>
        <v>0</v>
      </c>
      <c r="IU33" s="213">
        <f>IF(DU33=0,0,IF(GH33&gt;=100,0,GH33/DU33*100))</f>
        <v>0</v>
      </c>
      <c r="IV33" s="213">
        <f>IF(DV33=0,0,IF(GI33&gt;=100,0,GI33/DV33*100))</f>
        <v>0</v>
      </c>
      <c r="IW33" s="213">
        <f>IF(DW33=0,0,IF(GJ33&gt;=100,0,GJ33/DW33*100))</f>
        <v>0</v>
      </c>
      <c r="IX33" s="213">
        <f>IF(DX33=0,0,IF(GK33&gt;=100,0,GK33/DX33*100))</f>
        <v>0</v>
      </c>
      <c r="IY33" s="213">
        <f>IF(DY33=0,0,IF(GL33&gt;=100,0,GL33/DY33*100))</f>
        <v>0</v>
      </c>
      <c r="IZ33" s="213">
        <f>IF(DZ33=0,0,IF(GM33&gt;=100,0,GM33/DZ33*100))</f>
        <v>0</v>
      </c>
      <c r="JA33" s="213">
        <f>IF(EA33=0,0,IF(GN33&gt;=100,0,GN33/EA33*100))</f>
        <v>0</v>
      </c>
      <c r="JB33" s="213">
        <f>IF(EB33=0,0,IF(GO33&gt;=100,0,GO33/EB33*100))</f>
        <v>0</v>
      </c>
      <c r="JC33" s="213">
        <f>IF(EC33=0,0,IF(GP33&gt;=100,0,GP33/EC33*100))</f>
        <v>0</v>
      </c>
      <c r="JD33" s="213">
        <f>IF(ED33=0,0,IF(GQ33&gt;=100,0,GQ33/ED33*100))</f>
        <v>0</v>
      </c>
      <c r="JE33" s="213">
        <f>IF(EE33=0,0,IF(GR33&gt;=100,0,GR33/EE33*100))</f>
        <v>0</v>
      </c>
      <c r="JF33" s="213">
        <f>IF(EF33=0,0,IF(GS33&gt;=100,0,GS33/EF33*100))</f>
        <v>0</v>
      </c>
      <c r="JG33" s="213">
        <f>IF(EG33=0,0,IF(GT33&gt;=100,0,GT33/EG33*100))</f>
        <v>0</v>
      </c>
      <c r="JH33" s="213">
        <f>IF(EH33=0,0,IF(GU33&gt;=100,0,GU33/EH33*100))</f>
        <v>0</v>
      </c>
      <c r="JI33" s="213">
        <f>IF(EI33=0,0,IF(GV33&gt;=100,0,GV33/EI33*100))</f>
        <v>0</v>
      </c>
      <c r="JJ33" s="213">
        <f>IF(EJ33=0,0,IF(GW33&gt;=100,0,GW33/EJ33*100))</f>
        <v>0</v>
      </c>
      <c r="JK33" s="213">
        <f>IF(EK33=0,0,IF(GX33&gt;=100,0,GX33/EK33*100))</f>
        <v>0</v>
      </c>
      <c r="JL33" s="213">
        <f>IF(EL33=0,0,IF(GY33&gt;=100,0,GY33/EL33*100))</f>
        <v>0</v>
      </c>
      <c r="JM33" s="213">
        <f>IF(EM33=0,0,IF(GZ33&gt;=100,0,GZ33/EM33*100))</f>
        <v>0</v>
      </c>
      <c r="JN33" s="96"/>
      <c r="JO33" s="96"/>
      <c r="JP33" s="96"/>
      <c r="JQ33" s="96"/>
      <c r="JR33" s="105">
        <f>JR30</f>
        <v>0</v>
      </c>
      <c r="JS33" s="96"/>
      <c r="JT33" s="96"/>
      <c r="JU33" s="96"/>
      <c r="JV33" s="96"/>
      <c r="JW33" s="212"/>
      <c r="JX33" s="174"/>
    </row>
    <row s="100" customFormat="1" customHeight="1" ht="0">
      <c r="A34" s="100"/>
      <c r="B34" s="102"/>
      <c r="C34" s="100"/>
      <c r="D34" s="100"/>
      <c r="E34" s="214"/>
      <c r="F34" s="215"/>
      <c r="G34" s="216"/>
      <c r="H34" s="217"/>
      <c r="I34" s="215" t="s">
        <v>165</v>
      </c>
      <c r="J34" s="119"/>
      <c r="K34" s="119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3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133"/>
      <c r="EL34" s="133"/>
      <c r="EM34" s="133"/>
      <c r="EN34" s="133"/>
      <c r="EO34" s="133"/>
      <c r="EP34" s="133"/>
      <c r="EQ34" s="133"/>
      <c r="ER34" s="133"/>
      <c r="ES34" s="133"/>
      <c r="ET34" s="133"/>
      <c r="EU34" s="133"/>
      <c r="EV34" s="133"/>
      <c r="EW34" s="133"/>
      <c r="EX34" s="133"/>
      <c r="EY34" s="133"/>
      <c r="EZ34" s="133"/>
      <c r="FA34" s="133"/>
      <c r="FB34" s="133"/>
      <c r="FC34" s="133"/>
      <c r="FD34" s="133"/>
      <c r="FE34" s="133"/>
      <c r="FF34" s="133"/>
      <c r="FG34" s="133"/>
      <c r="FH34" s="133"/>
      <c r="FI34" s="133"/>
      <c r="FJ34" s="133"/>
      <c r="FK34" s="133"/>
      <c r="FL34" s="133"/>
      <c r="FM34" s="133"/>
      <c r="FN34" s="133"/>
      <c r="FO34" s="133"/>
      <c r="FP34" s="133"/>
      <c r="FQ34" s="133"/>
      <c r="FR34" s="133"/>
      <c r="FS34" s="133"/>
      <c r="FT34" s="133"/>
      <c r="FU34" s="133"/>
      <c r="FV34" s="133"/>
      <c r="FW34" s="133"/>
      <c r="FX34" s="133"/>
      <c r="FY34" s="133"/>
      <c r="FZ34" s="133"/>
      <c r="GA34" s="133"/>
      <c r="GB34" s="133"/>
      <c r="GC34" s="133"/>
      <c r="GD34" s="133"/>
      <c r="GE34" s="133"/>
      <c r="GF34" s="133"/>
      <c r="GG34" s="133"/>
      <c r="GH34" s="133"/>
      <c r="GI34" s="133"/>
      <c r="GJ34" s="133"/>
      <c r="GK34" s="133"/>
      <c r="GL34" s="133"/>
      <c r="GM34" s="133"/>
      <c r="GN34" s="133"/>
      <c r="GO34" s="133"/>
      <c r="GP34" s="133"/>
      <c r="GQ34" s="133"/>
      <c r="GR34" s="133"/>
      <c r="GS34" s="133"/>
      <c r="GT34" s="133"/>
      <c r="GU34" s="133"/>
      <c r="GV34" s="133"/>
      <c r="GW34" s="133"/>
      <c r="GX34" s="133"/>
      <c r="GY34" s="133"/>
      <c r="GZ34" s="133"/>
      <c r="HA34" s="133"/>
      <c r="HB34" s="133"/>
      <c r="HC34" s="133"/>
      <c r="HD34" s="133"/>
      <c r="HE34" s="133"/>
      <c r="HF34" s="133"/>
      <c r="HG34" s="133"/>
      <c r="HH34" s="133"/>
      <c r="HI34" s="133"/>
      <c r="HJ34" s="133"/>
      <c r="HK34" s="133"/>
      <c r="HL34" s="133"/>
      <c r="HM34" s="133"/>
      <c r="HN34" s="133"/>
      <c r="HO34" s="133"/>
      <c r="HP34" s="133"/>
      <c r="HQ34" s="133"/>
      <c r="HR34" s="133"/>
      <c r="HS34" s="133"/>
      <c r="HT34" s="133"/>
      <c r="HU34" s="133"/>
      <c r="HV34" s="133"/>
      <c r="HW34" s="133"/>
      <c r="HX34" s="133"/>
      <c r="HY34" s="133"/>
      <c r="HZ34" s="133"/>
      <c r="IA34" s="133"/>
      <c r="IB34" s="133"/>
      <c r="IC34" s="133"/>
      <c r="ID34" s="133"/>
      <c r="IE34" s="133"/>
      <c r="IF34" s="133"/>
      <c r="IG34" s="133"/>
      <c r="IH34" s="133"/>
      <c r="II34" s="133"/>
      <c r="IJ34" s="133"/>
      <c r="IK34" s="133"/>
      <c r="IL34" s="133"/>
      <c r="IM34" s="133"/>
      <c r="IN34" s="133"/>
      <c r="IO34" s="133"/>
      <c r="IP34" s="133"/>
      <c r="IQ34" s="133"/>
      <c r="IR34" s="133"/>
      <c r="IS34" s="133"/>
      <c r="IT34" s="133"/>
      <c r="IU34" s="133"/>
      <c r="IV34" s="133"/>
      <c r="IW34" s="133"/>
      <c r="IX34" s="133"/>
      <c r="IY34" s="133"/>
      <c r="IZ34" s="133"/>
      <c r="JA34" s="133"/>
      <c r="JB34" s="133"/>
      <c r="JC34" s="133"/>
      <c r="JD34" s="133"/>
      <c r="JE34" s="133"/>
      <c r="JF34" s="133"/>
      <c r="JG34" s="133"/>
      <c r="JH34" s="133"/>
      <c r="JI34" s="133"/>
      <c r="JJ34" s="133"/>
      <c r="JK34" s="133"/>
      <c r="JL34" s="133"/>
      <c r="JM34" s="133"/>
      <c r="JN34" s="100"/>
      <c r="JO34" s="100"/>
      <c r="JP34" s="100"/>
      <c r="JQ34" s="100"/>
      <c r="JR34" s="105"/>
      <c r="JS34" s="100"/>
      <c r="JT34" s="100"/>
      <c r="JU34" s="100"/>
      <c r="JV34" s="100"/>
      <c r="JW34" s="133"/>
      <c r="JX34" s="174"/>
    </row>
    <row s="96" customFormat="1" customHeight="1" ht="18">
      <c r="A35" s="96"/>
      <c r="B35" s="103" t="s">
        <v>36</v>
      </c>
      <c r="C35" s="96"/>
      <c r="D35" s="96"/>
      <c r="E35" s="203"/>
      <c r="F35" s="204" t="s">
        <v>16</v>
      </c>
      <c r="G35" s="205" t="s">
        <v>36</v>
      </c>
      <c r="H35" s="1100"/>
      <c r="I35" s="1101" t="s">
        <v>15</v>
      </c>
      <c r="J35" s="1102" t="s">
        <v>15</v>
      </c>
      <c r="K35" s="1103"/>
      <c r="L35" s="1104"/>
      <c r="M35" s="1105"/>
      <c r="N35" s="1106"/>
      <c r="O35" s="1107"/>
      <c r="P35" s="1108"/>
      <c r="Q35" s="1109"/>
      <c r="R35" s="1110"/>
      <c r="S35" s="1111"/>
      <c r="T35" s="1112"/>
      <c r="U35" s="1113"/>
      <c r="V35" s="1114"/>
      <c r="W35" s="1115"/>
      <c r="X35" s="1116"/>
      <c r="Y35" s="1117"/>
      <c r="Z35" s="1118"/>
      <c r="AA35" s="1119"/>
      <c r="AB35" s="1120"/>
      <c r="AC35" s="1121"/>
      <c r="AD35" s="1122"/>
      <c r="AE35" s="1123"/>
      <c r="AF35" s="1124"/>
      <c r="AG35" s="1125"/>
      <c r="AH35" s="1126"/>
      <c r="AI35" s="1127"/>
      <c r="AJ35" s="1128"/>
      <c r="AK35" s="1129"/>
      <c r="AL35" s="1130"/>
      <c r="AM35" s="1131"/>
      <c r="AN35" s="1132"/>
      <c r="AO35" s="1133"/>
      <c r="AP35" s="1134"/>
      <c r="AQ35" s="1135"/>
      <c r="AR35" s="1136"/>
      <c r="AS35" s="1137"/>
      <c r="AT35" s="1138"/>
      <c r="AU35" s="1139"/>
      <c r="AV35" s="1140"/>
      <c r="AW35" s="1141"/>
      <c r="AX35" s="1142"/>
      <c r="AY35" s="1143"/>
      <c r="AZ35" s="1144"/>
      <c r="BA35" s="1145"/>
      <c r="BB35" s="1146"/>
      <c r="BC35" s="1147"/>
      <c r="BD35" s="1148"/>
      <c r="BE35" s="1149"/>
      <c r="BF35" s="1150"/>
      <c r="BG35" s="1151"/>
      <c r="BH35" s="1152"/>
      <c r="BI35" s="1153"/>
      <c r="BJ35" s="1154"/>
      <c r="BK35" s="1155"/>
      <c r="BL35" s="1156"/>
      <c r="BM35" s="1157"/>
      <c r="BN35" s="1158"/>
      <c r="BO35" s="1159"/>
      <c r="BP35" s="1160"/>
      <c r="BQ35" s="1161"/>
      <c r="BR35" s="1162"/>
      <c r="BS35" s="1163"/>
      <c r="BT35" s="1164"/>
      <c r="BU35" s="1165"/>
      <c r="BV35" s="1166"/>
      <c r="BW35" s="1167"/>
      <c r="BX35" s="1168"/>
      <c r="BY35" s="1169"/>
      <c r="BZ35" s="1170"/>
      <c r="CA35" s="1171"/>
      <c r="CB35" s="1172"/>
      <c r="CC35" s="1173"/>
      <c r="CD35" s="1174"/>
      <c r="CE35" s="1175"/>
      <c r="CF35" s="1176"/>
      <c r="CG35" s="1177"/>
      <c r="CH35" s="1178"/>
      <c r="CI35" s="1179"/>
      <c r="CJ35" s="1180"/>
      <c r="CK35" s="1181"/>
      <c r="CL35" s="1182"/>
      <c r="CM35" s="1183"/>
      <c r="CN35" s="1184"/>
      <c r="CO35" s="1185"/>
      <c r="CP35" s="1186"/>
      <c r="CQ35" s="1187"/>
      <c r="CR35" s="1188"/>
      <c r="CS35" s="1189"/>
      <c r="CT35" s="1190"/>
      <c r="CU35" s="1191"/>
      <c r="CV35" s="1192"/>
      <c r="CW35" s="1193"/>
      <c r="CX35" s="1194"/>
      <c r="CY35" s="1195"/>
      <c r="CZ35" s="1196"/>
      <c r="DA35" s="1197"/>
      <c r="DB35" s="1198"/>
      <c r="DC35" s="1199"/>
      <c r="DD35" s="1200"/>
      <c r="DE35" s="1201"/>
      <c r="DF35" s="1202"/>
      <c r="DG35" s="1203"/>
      <c r="DH35" s="1204"/>
      <c r="DI35" s="1205"/>
      <c r="DJ35" s="1206"/>
      <c r="DK35" s="1207"/>
      <c r="DL35" s="1208"/>
      <c r="DM35" s="1209"/>
      <c r="DN35" s="1210"/>
      <c r="DO35" s="1211"/>
      <c r="DP35" s="1212"/>
      <c r="DQ35" s="1213"/>
      <c r="DR35" s="1214"/>
      <c r="DS35" s="1215"/>
      <c r="DT35" s="1216"/>
      <c r="DU35" s="1217"/>
      <c r="DV35" s="1218"/>
      <c r="DW35" s="1219"/>
      <c r="DX35" s="1220"/>
      <c r="DY35" s="1221"/>
      <c r="DZ35" s="1222"/>
      <c r="EA35" s="1223"/>
      <c r="EB35" s="1224"/>
      <c r="EC35" s="1225"/>
      <c r="ED35" s="1226"/>
      <c r="EE35" s="1227"/>
      <c r="EF35" s="1228"/>
      <c r="EG35" s="1229"/>
      <c r="EH35" s="1230"/>
      <c r="EI35" s="1231"/>
      <c r="EJ35" s="1232"/>
      <c r="EK35" s="1233"/>
      <c r="EL35" s="1234"/>
      <c r="EM35" s="1235"/>
      <c r="EN35" s="1236"/>
      <c r="EO35" s="1237"/>
      <c r="EP35" s="1238"/>
      <c r="EQ35" s="1239"/>
      <c r="ER35" s="1240"/>
      <c r="ES35" s="1241"/>
      <c r="ET35" s="1242"/>
      <c r="EU35" s="1243"/>
      <c r="EV35" s="1244"/>
      <c r="EW35" s="1245"/>
      <c r="EX35" s="1246"/>
      <c r="EY35" s="1247"/>
      <c r="EZ35" s="1248"/>
      <c r="FA35" s="1249"/>
      <c r="FB35" s="1250"/>
      <c r="FC35" s="1251"/>
      <c r="FD35" s="1252"/>
      <c r="FE35" s="1253"/>
      <c r="FF35" s="1254"/>
      <c r="FG35" s="1255"/>
      <c r="FH35" s="1256"/>
      <c r="FI35" s="1257"/>
      <c r="FJ35" s="1258"/>
      <c r="FK35" s="1259"/>
      <c r="FL35" s="1260"/>
      <c r="FM35" s="1261"/>
      <c r="FN35" s="1262"/>
      <c r="FO35" s="1263"/>
      <c r="FP35" s="1264"/>
      <c r="FQ35" s="1265"/>
      <c r="FR35" s="1266"/>
      <c r="FS35" s="1267"/>
      <c r="FT35" s="1268"/>
      <c r="FU35" s="1269"/>
      <c r="FV35" s="1270"/>
      <c r="FW35" s="1271"/>
      <c r="FX35" s="1272"/>
      <c r="FY35" s="1273"/>
      <c r="FZ35" s="1274"/>
      <c r="GA35" s="1275"/>
      <c r="GB35" s="1276"/>
      <c r="GC35" s="1277"/>
      <c r="GD35" s="1278"/>
      <c r="GE35" s="1279"/>
      <c r="GF35" s="1280"/>
      <c r="GG35" s="1281"/>
      <c r="GH35" s="1282"/>
      <c r="GI35" s="1283"/>
      <c r="GJ35" s="1284"/>
      <c r="GK35" s="1285"/>
      <c r="GL35" s="1286"/>
      <c r="GM35" s="1287"/>
      <c r="GN35" s="1288"/>
      <c r="GO35" s="1289"/>
      <c r="GP35" s="1290"/>
      <c r="GQ35" s="1291"/>
      <c r="GR35" s="1292"/>
      <c r="GS35" s="1293"/>
      <c r="GT35" s="1294"/>
      <c r="GU35" s="1295"/>
      <c r="GV35" s="1296"/>
      <c r="GW35" s="1297"/>
      <c r="GX35" s="1298"/>
      <c r="GY35" s="1299"/>
      <c r="GZ35" s="1300"/>
      <c r="HA35" s="1301"/>
      <c r="HB35" s="1302"/>
      <c r="HC35" s="1303"/>
      <c r="HD35" s="1304"/>
      <c r="HE35" s="1305"/>
      <c r="HF35" s="1306"/>
      <c r="HG35" s="1307"/>
      <c r="HH35" s="1308"/>
      <c r="HI35" s="1309"/>
      <c r="HJ35" s="1310"/>
      <c r="HK35" s="1311"/>
      <c r="HL35" s="1312"/>
      <c r="HM35" s="1313"/>
      <c r="HN35" s="1314"/>
      <c r="HO35" s="1315"/>
      <c r="HP35" s="1316"/>
      <c r="HQ35" s="1317"/>
      <c r="HR35" s="1318"/>
      <c r="HS35" s="1319"/>
      <c r="HT35" s="1320"/>
      <c r="HU35" s="1321"/>
      <c r="HV35" s="1322"/>
      <c r="HW35" s="1323"/>
      <c r="HX35" s="1324"/>
      <c r="HY35" s="1325"/>
      <c r="HZ35" s="1326"/>
      <c r="IA35" s="1327"/>
      <c r="IB35" s="1328"/>
      <c r="IC35" s="1329"/>
      <c r="ID35" s="1330"/>
      <c r="IE35" s="1331"/>
      <c r="IF35" s="1332"/>
      <c r="IG35" s="1333"/>
      <c r="IH35" s="1334"/>
      <c r="II35" s="1335"/>
      <c r="IJ35" s="1336"/>
      <c r="IK35" s="1337"/>
      <c r="IL35" s="1338"/>
      <c r="IM35" s="1339"/>
      <c r="IN35" s="1340"/>
      <c r="IO35" s="1341"/>
      <c r="IP35" s="1342"/>
      <c r="IQ35" s="1343"/>
      <c r="IR35" s="1344"/>
      <c r="IS35" s="1345"/>
      <c r="IT35" s="1346"/>
      <c r="IU35" s="1347"/>
      <c r="IV35" s="1348"/>
      <c r="IW35" s="1349"/>
      <c r="IX35" s="1350"/>
      <c r="IY35" s="1351"/>
      <c r="IZ35" s="1352"/>
      <c r="JA35" s="1353"/>
      <c r="JB35" s="1354"/>
      <c r="JC35" s="1355"/>
      <c r="JD35" s="1356"/>
      <c r="JE35" s="1357"/>
      <c r="JF35" s="1358"/>
      <c r="JG35" s="1359"/>
      <c r="JH35" s="1360"/>
      <c r="JI35" s="1361"/>
      <c r="JJ35" s="1362"/>
      <c r="JK35" s="1363"/>
      <c r="JL35" s="1364"/>
      <c r="JM35" s="1365"/>
      <c r="JN35" s="96"/>
      <c r="JO35" s="96"/>
      <c r="JP35" s="96"/>
      <c r="JQ35" s="96"/>
      <c r="JR35" s="105" t="b">
        <v>1</v>
      </c>
      <c r="JS35" s="96"/>
      <c r="JT35" s="96"/>
      <c r="JU35" s="96"/>
      <c r="JV35" s="96"/>
      <c r="JW35" s="1366"/>
      <c r="JX35" s="174"/>
    </row>
    <row s="96" customFormat="1" customHeight="1" ht="0.75">
      <c r="A36" s="96"/>
      <c r="B36" s="103" t="s">
        <v>87</v>
      </c>
      <c r="C36" s="96"/>
      <c r="D36" s="96"/>
      <c r="E36" s="203" t="s">
        <v>9</v>
      </c>
      <c r="F36" s="204" t="s">
        <v>9</v>
      </c>
      <c r="G36" s="205" t="s">
        <v>87</v>
      </c>
      <c r="H36" s="206"/>
      <c r="I36" s="207">
        <v>0</v>
      </c>
      <c r="J36" s="208"/>
      <c r="K36" s="563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  <c r="BI36" s="209"/>
      <c r="BJ36" s="209"/>
      <c r="BK36" s="209"/>
      <c r="BL36" s="209"/>
      <c r="BM36" s="209"/>
      <c r="BN36" s="209"/>
      <c r="BO36" s="209"/>
      <c r="BP36" s="209"/>
      <c r="BQ36" s="209"/>
      <c r="BR36" s="209"/>
      <c r="BS36" s="209"/>
      <c r="BT36" s="209"/>
      <c r="BU36" s="209"/>
      <c r="BV36" s="209"/>
      <c r="BW36" s="209"/>
      <c r="BX36" s="209"/>
      <c r="BY36" s="209"/>
      <c r="BZ36" s="209"/>
      <c r="CA36" s="209"/>
      <c r="CB36" s="209"/>
      <c r="CC36" s="209"/>
      <c r="CD36" s="209"/>
      <c r="CE36" s="209"/>
      <c r="CF36" s="209"/>
      <c r="CG36" s="209"/>
      <c r="CH36" s="209"/>
      <c r="CI36" s="209"/>
      <c r="CJ36" s="209"/>
      <c r="CK36" s="209"/>
      <c r="CL36" s="209"/>
      <c r="CM36" s="209"/>
      <c r="CN36" s="209"/>
      <c r="CO36" s="209"/>
      <c r="CP36" s="209"/>
      <c r="CQ36" s="209"/>
      <c r="CR36" s="209"/>
      <c r="CS36" s="209"/>
      <c r="CT36" s="209"/>
      <c r="CU36" s="209"/>
      <c r="CV36" s="209"/>
      <c r="CW36" s="209"/>
      <c r="CX36" s="209"/>
      <c r="CY36" s="209"/>
      <c r="CZ36" s="209"/>
      <c r="DA36" s="209"/>
      <c r="DB36" s="209"/>
      <c r="DC36" s="209"/>
      <c r="DD36" s="209"/>
      <c r="DE36" s="209"/>
      <c r="DF36" s="209"/>
      <c r="DG36" s="209"/>
      <c r="DH36" s="209"/>
      <c r="DI36" s="209"/>
      <c r="DJ36" s="209"/>
      <c r="DK36" s="209"/>
      <c r="DL36" s="209"/>
      <c r="DM36" s="209"/>
      <c r="DN36" s="209"/>
      <c r="DO36" s="209"/>
      <c r="DP36" s="209"/>
      <c r="DQ36" s="209"/>
      <c r="DR36" s="209"/>
      <c r="DS36" s="209"/>
      <c r="DT36" s="209"/>
      <c r="DU36" s="209"/>
      <c r="DV36" s="209"/>
      <c r="DW36" s="209"/>
      <c r="DX36" s="209"/>
      <c r="DY36" s="209"/>
      <c r="DZ36" s="209"/>
      <c r="EA36" s="209"/>
      <c r="EB36" s="209"/>
      <c r="EC36" s="209"/>
      <c r="ED36" s="209"/>
      <c r="EE36" s="209"/>
      <c r="EF36" s="209"/>
      <c r="EG36" s="209"/>
      <c r="EH36" s="209"/>
      <c r="EI36" s="209"/>
      <c r="EJ36" s="209"/>
      <c r="EK36" s="209"/>
      <c r="EL36" s="209"/>
      <c r="EM36" s="209"/>
      <c r="EN36" s="209"/>
      <c r="EO36" s="209"/>
      <c r="EP36" s="209"/>
      <c r="EQ36" s="209"/>
      <c r="ER36" s="209"/>
      <c r="ES36" s="209"/>
      <c r="ET36" s="209"/>
      <c r="EU36" s="209"/>
      <c r="EV36" s="209"/>
      <c r="EW36" s="209"/>
      <c r="EX36" s="209"/>
      <c r="EY36" s="209"/>
      <c r="EZ36" s="209"/>
      <c r="FA36" s="209"/>
      <c r="FB36" s="209"/>
      <c r="FC36" s="209"/>
      <c r="FD36" s="209"/>
      <c r="FE36" s="209"/>
      <c r="FF36" s="209"/>
      <c r="FG36" s="209"/>
      <c r="FH36" s="209"/>
      <c r="FI36" s="209"/>
      <c r="FJ36" s="209"/>
      <c r="FK36" s="209"/>
      <c r="FL36" s="209"/>
      <c r="FM36" s="209"/>
      <c r="FN36" s="209"/>
      <c r="FO36" s="209"/>
      <c r="FP36" s="209"/>
      <c r="FQ36" s="209"/>
      <c r="FR36" s="209"/>
      <c r="FS36" s="209"/>
      <c r="FT36" s="209"/>
      <c r="FU36" s="209"/>
      <c r="FV36" s="209"/>
      <c r="FW36" s="209"/>
      <c r="FX36" s="209"/>
      <c r="FY36" s="209"/>
      <c r="FZ36" s="209"/>
      <c r="GA36" s="209"/>
      <c r="GB36" s="209"/>
      <c r="GC36" s="209"/>
      <c r="GD36" s="209"/>
      <c r="GE36" s="209"/>
      <c r="GF36" s="209"/>
      <c r="GG36" s="209"/>
      <c r="GH36" s="209"/>
      <c r="GI36" s="209"/>
      <c r="GJ36" s="209"/>
      <c r="GK36" s="209"/>
      <c r="GL36" s="209"/>
      <c r="GM36" s="209"/>
      <c r="GN36" s="209"/>
      <c r="GO36" s="209"/>
      <c r="GP36" s="209"/>
      <c r="GQ36" s="209"/>
      <c r="GR36" s="209"/>
      <c r="GS36" s="209"/>
      <c r="GT36" s="209"/>
      <c r="GU36" s="209"/>
      <c r="GV36" s="209"/>
      <c r="GW36" s="209"/>
      <c r="GX36" s="209"/>
      <c r="GY36" s="209"/>
      <c r="GZ36" s="209"/>
      <c r="HA36" s="209"/>
      <c r="HB36" s="209"/>
      <c r="HC36" s="209"/>
      <c r="HD36" s="209"/>
      <c r="HE36" s="209"/>
      <c r="HF36" s="209"/>
      <c r="HG36" s="209"/>
      <c r="HH36" s="209"/>
      <c r="HI36" s="209"/>
      <c r="HJ36" s="209"/>
      <c r="HK36" s="209"/>
      <c r="HL36" s="209"/>
      <c r="HM36" s="209"/>
      <c r="HN36" s="209"/>
      <c r="HO36" s="209"/>
      <c r="HP36" s="209"/>
      <c r="HQ36" s="209"/>
      <c r="HR36" s="209"/>
      <c r="HS36" s="209"/>
      <c r="HT36" s="209"/>
      <c r="HU36" s="209"/>
      <c r="HV36" s="209"/>
      <c r="HW36" s="209"/>
      <c r="HX36" s="209"/>
      <c r="HY36" s="209"/>
      <c r="HZ36" s="209"/>
      <c r="IA36" s="209"/>
      <c r="IB36" s="209"/>
      <c r="IC36" s="209"/>
      <c r="ID36" s="209"/>
      <c r="IE36" s="209"/>
      <c r="IF36" s="209"/>
      <c r="IG36" s="209"/>
      <c r="IH36" s="209"/>
      <c r="II36" s="209"/>
      <c r="IJ36" s="209"/>
      <c r="IK36" s="209"/>
      <c r="IL36" s="209"/>
      <c r="IM36" s="209"/>
      <c r="IN36" s="209"/>
      <c r="IO36" s="209"/>
      <c r="IP36" s="209"/>
      <c r="IQ36" s="209"/>
      <c r="IR36" s="209"/>
      <c r="IS36" s="209"/>
      <c r="IT36" s="209"/>
      <c r="IU36" s="209"/>
      <c r="IV36" s="209"/>
      <c r="IW36" s="209"/>
      <c r="IX36" s="209"/>
      <c r="IY36" s="209"/>
      <c r="IZ36" s="209"/>
      <c r="JA36" s="209"/>
      <c r="JB36" s="209"/>
      <c r="JC36" s="209"/>
      <c r="JD36" s="209"/>
      <c r="JE36" s="209"/>
      <c r="JF36" s="209"/>
      <c r="JG36" s="209"/>
      <c r="JH36" s="209"/>
      <c r="JI36" s="209"/>
      <c r="JJ36" s="209"/>
      <c r="JK36" s="209"/>
      <c r="JL36" s="209"/>
      <c r="JM36" s="209"/>
      <c r="JN36" s="96"/>
      <c r="JO36" s="96"/>
      <c r="JP36" s="96"/>
      <c r="JQ36" s="96"/>
      <c r="JR36" s="105">
        <f>Главная!F$25="да"</f>
        <v>1</v>
      </c>
      <c r="JS36" s="96"/>
      <c r="JT36" s="96"/>
      <c r="JU36" s="96"/>
      <c r="JV36" s="96"/>
      <c r="JW36" s="209"/>
      <c r="JX36" s="174"/>
    </row>
    <row s="96" customFormat="1" customHeight="1" ht="44.25">
      <c r="A37" s="96"/>
      <c r="B37" s="103" t="s">
        <v>9</v>
      </c>
      <c r="C37" s="189" t="s">
        <v>160</v>
      </c>
      <c r="D37" s="96"/>
      <c r="E37" s="203"/>
      <c r="F37" s="204" t="s">
        <v>9</v>
      </c>
      <c r="G37" s="205" t="s">
        <v>9</v>
      </c>
      <c r="H37" s="210" t="s">
        <v>9</v>
      </c>
      <c r="I37" s="204" t="s">
        <v>81</v>
      </c>
      <c r="J37" s="208" t="s">
        <v>160</v>
      </c>
      <c r="K37" s="564" t="s">
        <v>161</v>
      </c>
      <c r="L37" s="135"/>
      <c r="M37" s="135"/>
      <c r="N37" s="213">
        <f>'Плановые значения'!L32</f>
        <v>100</v>
      </c>
      <c r="O37" s="213">
        <f>'Плановые значения'!M32</f>
        <v>100</v>
      </c>
      <c r="P37" s="213">
        <f>'Плановые значения'!N32</f>
        <v>100</v>
      </c>
      <c r="Q37" s="213">
        <f>'Плановые значения'!O32</f>
        <v>100</v>
      </c>
      <c r="R37" s="213">
        <f>'Плановые значения'!P32</f>
        <v>100</v>
      </c>
      <c r="S37" s="213">
        <f>'Плановые значения'!Q32</f>
        <v>100</v>
      </c>
      <c r="T37" s="213">
        <f>'Плановые значения'!R32</f>
        <v>100</v>
      </c>
      <c r="U37" s="213">
        <f>'Плановые значения'!S32</f>
        <v>100</v>
      </c>
      <c r="V37" s="213">
        <f>'Плановые значения'!T32</f>
        <v>100</v>
      </c>
      <c r="W37" s="213">
        <f>'Плановые значения'!U32</f>
        <v>100</v>
      </c>
      <c r="X37" s="213">
        <v>100</v>
      </c>
      <c r="Y37" s="213">
        <v>100</v>
      </c>
      <c r="Z37" s="213">
        <v>100</v>
      </c>
      <c r="AA37" s="213">
        <v>100</v>
      </c>
      <c r="AB37" s="213">
        <v>100</v>
      </c>
      <c r="AC37" s="213">
        <v>100</v>
      </c>
      <c r="AD37" s="213">
        <v>100</v>
      </c>
      <c r="AE37" s="213">
        <f>'Плановые значения'!AC32</f>
        <v>0</v>
      </c>
      <c r="AF37" s="213">
        <f>'Плановые значения'!AD32</f>
        <v>0</v>
      </c>
      <c r="AG37" s="213">
        <f>'Плановые значения'!AE32</f>
        <v>0</v>
      </c>
      <c r="AH37" s="213">
        <f>'Плановые значения'!AF32</f>
        <v>0</v>
      </c>
      <c r="AI37" s="213">
        <f>'Плановые значения'!AG32</f>
        <v>0</v>
      </c>
      <c r="AJ37" s="213">
        <f>'Плановые значения'!AH32</f>
        <v>0</v>
      </c>
      <c r="AK37" s="213">
        <f>'Плановые значения'!AI32</f>
        <v>0</v>
      </c>
      <c r="AL37" s="213">
        <f>'Плановые значения'!AJ32</f>
        <v>0</v>
      </c>
      <c r="AM37" s="213">
        <f>'Плановые значения'!AK32</f>
        <v>0</v>
      </c>
      <c r="AN37" s="213">
        <f>'Плановые значения'!AL32</f>
        <v>0</v>
      </c>
      <c r="AO37" s="213">
        <f>'Плановые значения'!AM32</f>
        <v>0</v>
      </c>
      <c r="AP37" s="213">
        <f>'Плановые значения'!AN32</f>
        <v>0</v>
      </c>
      <c r="AQ37" s="213">
        <f>'Плановые значения'!AO32</f>
        <v>0</v>
      </c>
      <c r="AR37" s="213">
        <f>'Плановые значения'!AP32</f>
        <v>0</v>
      </c>
      <c r="AS37" s="213">
        <f>'Плановые значения'!AQ32</f>
        <v>0</v>
      </c>
      <c r="AT37" s="213">
        <f>'Плановые значения'!AR32</f>
        <v>0</v>
      </c>
      <c r="AU37" s="213">
        <f>'Плановые значения'!AS32</f>
        <v>0</v>
      </c>
      <c r="AV37" s="213">
        <f>'Плановые значения'!AT32</f>
        <v>0</v>
      </c>
      <c r="AW37" s="213">
        <f>'Плановые значения'!AU32</f>
        <v>0</v>
      </c>
      <c r="AX37" s="213">
        <f>'Плановые значения'!AV32</f>
        <v>0</v>
      </c>
      <c r="AY37" s="213">
        <f>'Плановые значения'!AW32</f>
        <v>0</v>
      </c>
      <c r="AZ37" s="213">
        <f>'Плановые значения'!AX32</f>
        <v>0</v>
      </c>
      <c r="BA37" s="213">
        <f>'Плановые значения'!AY32</f>
        <v>0</v>
      </c>
      <c r="BB37" s="213">
        <f>'Плановые значения'!AZ32</f>
        <v>0</v>
      </c>
      <c r="BC37" s="213">
        <f>'Плановые значения'!BA32</f>
        <v>0</v>
      </c>
      <c r="BD37" s="213">
        <f>'Плановые значения'!BB32</f>
        <v>0</v>
      </c>
      <c r="BE37" s="213">
        <f>'Плановые значения'!BC32</f>
        <v>0</v>
      </c>
      <c r="BF37" s="213">
        <f>'Плановые значения'!BD32</f>
        <v>0</v>
      </c>
      <c r="BG37" s="213">
        <f>'Плановые значения'!BE32</f>
        <v>0</v>
      </c>
      <c r="BH37" s="213">
        <f>'Плановые значения'!BF32</f>
        <v>0</v>
      </c>
      <c r="BI37" s="213">
        <f>'Плановые значения'!BG32</f>
        <v>0</v>
      </c>
      <c r="BJ37" s="213">
        <f>'Плановые значения'!BH32</f>
        <v>0</v>
      </c>
      <c r="BK37" s="213">
        <f>'Плановые значения'!BI32</f>
        <v>0</v>
      </c>
      <c r="BL37" s="213">
        <f>'Плановые значения'!BJ32</f>
        <v>0</v>
      </c>
      <c r="BM37" s="213">
        <f>'Плановые значения'!BK32</f>
        <v>0</v>
      </c>
      <c r="BN37" s="213">
        <f>'Плановые значения'!BL32</f>
        <v>0</v>
      </c>
      <c r="BO37" s="213">
        <f>'Плановые значения'!BM32</f>
        <v>0</v>
      </c>
      <c r="BP37" s="213">
        <f>'Плановые значения'!BN32</f>
        <v>0</v>
      </c>
      <c r="BQ37" s="213">
        <f>'Плановые значения'!BO32</f>
        <v>0</v>
      </c>
      <c r="BR37" s="213">
        <f>'Плановые значения'!BP32</f>
        <v>0</v>
      </c>
      <c r="BS37" s="213">
        <f>'Плановые значения'!BQ32</f>
        <v>0</v>
      </c>
      <c r="BT37" s="213">
        <f>'Плановые значения'!BR32</f>
        <v>0</v>
      </c>
      <c r="BU37" s="213">
        <f>'Плановые значения'!BS32</f>
        <v>0</v>
      </c>
      <c r="BV37" s="213">
        <f>'Плановые значения'!BT32</f>
        <v>0</v>
      </c>
      <c r="BW37" s="213">
        <f>'Плановые значения'!BU32</f>
        <v>0</v>
      </c>
      <c r="BX37" s="213">
        <f>'Плановые значения'!BV32</f>
        <v>0</v>
      </c>
      <c r="BY37" s="213">
        <f>'Плановые значения'!BW32</f>
        <v>0</v>
      </c>
      <c r="BZ37" s="213">
        <f>'Плановые значения'!BX32</f>
        <v>0</v>
      </c>
      <c r="CA37" s="211"/>
      <c r="CB37" s="211"/>
      <c r="CC37" s="211"/>
      <c r="CD37" s="211"/>
      <c r="CE37" s="211"/>
      <c r="CF37" s="211"/>
      <c r="CG37" s="211"/>
      <c r="CH37" s="370">
        <v>100</v>
      </c>
      <c r="CI37" s="370">
        <v>100</v>
      </c>
      <c r="CJ37" s="370">
        <v>100</v>
      </c>
      <c r="CK37" s="370">
        <v>100</v>
      </c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  <c r="EG37" s="211"/>
      <c r="EH37" s="211"/>
      <c r="EI37" s="211"/>
      <c r="EJ37" s="211"/>
      <c r="EK37" s="211"/>
      <c r="EL37" s="211"/>
      <c r="EM37" s="211"/>
      <c r="EN37" s="213">
        <f>CA37-N37</f>
        <v>-100</v>
      </c>
      <c r="EO37" s="213">
        <f>CB37-O37</f>
        <v>-100</v>
      </c>
      <c r="EP37" s="213">
        <f>CC37-P37</f>
        <v>-100</v>
      </c>
      <c r="EQ37" s="213">
        <f>CD37-Q37</f>
        <v>-100</v>
      </c>
      <c r="ER37" s="213">
        <f>CE37-R37</f>
        <v>-100</v>
      </c>
      <c r="ES37" s="213">
        <f>CF37-S37</f>
        <v>-100</v>
      </c>
      <c r="ET37" s="213">
        <f>CG37-T37</f>
        <v>-100</v>
      </c>
      <c r="EU37" s="213">
        <f>CH37-U37</f>
        <v>0</v>
      </c>
      <c r="EV37" s="213">
        <f>CI37-V37</f>
        <v>0</v>
      </c>
      <c r="EW37" s="213">
        <f>CJ37-W37</f>
        <v>0</v>
      </c>
      <c r="EX37" s="213">
        <f>CK37-X37</f>
        <v>0</v>
      </c>
      <c r="EY37" s="213">
        <f>CL37-Y37</f>
        <v>-100</v>
      </c>
      <c r="EZ37" s="213">
        <f>CM37-Z37</f>
        <v>-100</v>
      </c>
      <c r="FA37" s="213">
        <f>CN37-AA37</f>
        <v>-100</v>
      </c>
      <c r="FB37" s="213">
        <f>CO37-AB37</f>
        <v>-100</v>
      </c>
      <c r="FC37" s="213">
        <f>CP37-AC37</f>
        <v>-100</v>
      </c>
      <c r="FD37" s="213">
        <f>CQ37-AD37</f>
        <v>-100</v>
      </c>
      <c r="FE37" s="213">
        <f>CR37-AE37</f>
        <v>0</v>
      </c>
      <c r="FF37" s="213">
        <f>CS37-AF37</f>
        <v>0</v>
      </c>
      <c r="FG37" s="213">
        <f>CT37-AG37</f>
        <v>0</v>
      </c>
      <c r="FH37" s="213">
        <f>CU37-AH37</f>
        <v>0</v>
      </c>
      <c r="FI37" s="213">
        <f>CV37-AI37</f>
        <v>0</v>
      </c>
      <c r="FJ37" s="213">
        <f>CW37-AJ37</f>
        <v>0</v>
      </c>
      <c r="FK37" s="213">
        <f>CX37-AK37</f>
        <v>0</v>
      </c>
      <c r="FL37" s="213">
        <f>CY37-AL37</f>
        <v>0</v>
      </c>
      <c r="FM37" s="213">
        <f>CZ37-AM37</f>
        <v>0</v>
      </c>
      <c r="FN37" s="213">
        <f>DA37-AN37</f>
        <v>0</v>
      </c>
      <c r="FO37" s="213">
        <f>DB37-AO37</f>
        <v>0</v>
      </c>
      <c r="FP37" s="213">
        <f>DC37-AP37</f>
        <v>0</v>
      </c>
      <c r="FQ37" s="213">
        <f>DD37-AQ37</f>
        <v>0</v>
      </c>
      <c r="FR37" s="213">
        <f>DE37-AR37</f>
        <v>0</v>
      </c>
      <c r="FS37" s="213">
        <f>DF37-AS37</f>
        <v>0</v>
      </c>
      <c r="FT37" s="213">
        <f>DG37-AT37</f>
        <v>0</v>
      </c>
      <c r="FU37" s="213">
        <f>DH37-AU37</f>
        <v>0</v>
      </c>
      <c r="FV37" s="213">
        <f>DI37-AV37</f>
        <v>0</v>
      </c>
      <c r="FW37" s="213">
        <f>DJ37-AW37</f>
        <v>0</v>
      </c>
      <c r="FX37" s="213">
        <f>DK37-AX37</f>
        <v>0</v>
      </c>
      <c r="FY37" s="213">
        <f>DL37-AY37</f>
        <v>0</v>
      </c>
      <c r="FZ37" s="213">
        <f>DM37-AZ37</f>
        <v>0</v>
      </c>
      <c r="GA37" s="213">
        <f>DN37-BA37</f>
        <v>0</v>
      </c>
      <c r="GB37" s="213">
        <f>DO37-BB37</f>
        <v>0</v>
      </c>
      <c r="GC37" s="213">
        <f>DP37-BC37</f>
        <v>0</v>
      </c>
      <c r="GD37" s="213">
        <f>DQ37-BD37</f>
        <v>0</v>
      </c>
      <c r="GE37" s="213">
        <f>DR37-BE37</f>
        <v>0</v>
      </c>
      <c r="GF37" s="213">
        <f>DS37-BF37</f>
        <v>0</v>
      </c>
      <c r="GG37" s="213">
        <f>DT37-BG37</f>
        <v>0</v>
      </c>
      <c r="GH37" s="213">
        <f>DU37-BH37</f>
        <v>0</v>
      </c>
      <c r="GI37" s="213">
        <f>DV37-BI37</f>
        <v>0</v>
      </c>
      <c r="GJ37" s="213">
        <f>DW37-BJ37</f>
        <v>0</v>
      </c>
      <c r="GK37" s="213">
        <f>DX37-BK37</f>
        <v>0</v>
      </c>
      <c r="GL37" s="213">
        <f>DY37-BL37</f>
        <v>0</v>
      </c>
      <c r="GM37" s="213">
        <f>DZ37-BM37</f>
        <v>0</v>
      </c>
      <c r="GN37" s="213">
        <f>EA37-BN37</f>
        <v>0</v>
      </c>
      <c r="GO37" s="213">
        <f>EB37-BO37</f>
        <v>0</v>
      </c>
      <c r="GP37" s="213">
        <f>EC37-BP37</f>
        <v>0</v>
      </c>
      <c r="GQ37" s="213">
        <f>ED37-BQ37</f>
        <v>0</v>
      </c>
      <c r="GR37" s="213">
        <f>EE37-BR37</f>
        <v>0</v>
      </c>
      <c r="GS37" s="213">
        <f>EF37-BS37</f>
        <v>0</v>
      </c>
      <c r="GT37" s="213">
        <f>EG37-BT37</f>
        <v>0</v>
      </c>
      <c r="GU37" s="213">
        <f>EH37-BU37</f>
        <v>0</v>
      </c>
      <c r="GV37" s="213">
        <f>EI37-BV37</f>
        <v>0</v>
      </c>
      <c r="GW37" s="213">
        <f>EJ37-BW37</f>
        <v>0</v>
      </c>
      <c r="GX37" s="213">
        <f>EK37-BX37</f>
        <v>0</v>
      </c>
      <c r="GY37" s="213">
        <f>EL37-BY37</f>
        <v>0</v>
      </c>
      <c r="GZ37" s="213">
        <f>EM37-BZ37</f>
        <v>0</v>
      </c>
      <c r="HA37" s="213">
        <f>IF(CA37=0,0,IF(EN37&gt;=100,0,EN37/CA37*100))</f>
        <v>0</v>
      </c>
      <c r="HB37" s="213">
        <f>IF(CB37=0,0,IF(EO37&gt;=100,0,EO37/CB37*100))</f>
        <v>0</v>
      </c>
      <c r="HC37" s="213">
        <f>IF(CC37=0,0,IF(EP37&gt;=100,0,EP37/CC37*100))</f>
        <v>0</v>
      </c>
      <c r="HD37" s="213">
        <f>IF(CD37=0,0,IF(EQ37&gt;=100,0,EQ37/CD37*100))</f>
        <v>0</v>
      </c>
      <c r="HE37" s="213">
        <f>IF(CE37=0,0,IF(ER37&gt;=100,0,ER37/CE37*100))</f>
        <v>0</v>
      </c>
      <c r="HF37" s="213">
        <f>IF(CF37=0,0,IF(ES37&gt;=100,0,ES37/CF37*100))</f>
        <v>0</v>
      </c>
      <c r="HG37" s="213">
        <f>IF(CG37=0,0,IF(ET37&gt;=100,0,ET37/CG37*100))</f>
        <v>0</v>
      </c>
      <c r="HH37" s="213">
        <f>IF(CH37=0,0,IF(EU37&gt;=100,0,EU37/CH37*100))</f>
        <v>0</v>
      </c>
      <c r="HI37" s="213">
        <f>IF(CI37=0,0,IF(EV37&gt;=100,0,EV37/CI37*100))</f>
        <v>0</v>
      </c>
      <c r="HJ37" s="213">
        <f>IF(CJ37=0,0,IF(EW37&gt;=100,0,EW37/CJ37*100))</f>
        <v>0</v>
      </c>
      <c r="HK37" s="213">
        <f>IF(CK37=0,0,IF(EX37&gt;=100,0,EX37/CK37*100))</f>
        <v>0</v>
      </c>
      <c r="HL37" s="213">
        <f>IF(CL37=0,0,IF(EY37&gt;=100,0,EY37/CL37*100))</f>
        <v>0</v>
      </c>
      <c r="HM37" s="213">
        <f>IF(CM37=0,0,IF(EZ37&gt;=100,0,EZ37/CM37*100))</f>
        <v>0</v>
      </c>
      <c r="HN37" s="213">
        <f>IF(CN37=0,0,IF(FA37&gt;=100,0,FA37/CN37*100))</f>
        <v>0</v>
      </c>
      <c r="HO37" s="213">
        <f>IF(CO37=0,0,IF(FB37&gt;=100,0,FB37/CO37*100))</f>
        <v>0</v>
      </c>
      <c r="HP37" s="213">
        <f>IF(CP37=0,0,IF(FC37&gt;=100,0,FC37/CP37*100))</f>
        <v>0</v>
      </c>
      <c r="HQ37" s="213">
        <f>IF(CQ37=0,0,IF(FD37&gt;=100,0,FD37/CQ37*100))</f>
        <v>0</v>
      </c>
      <c r="HR37" s="213">
        <f>IF(CR37=0,0,IF(FE37&gt;=100,0,FE37/CR37*100))</f>
        <v>0</v>
      </c>
      <c r="HS37" s="213">
        <f>IF(CS37=0,0,IF(FF37&gt;=100,0,FF37/CS37*100))</f>
        <v>0</v>
      </c>
      <c r="HT37" s="213">
        <f>IF(CT37=0,0,IF(FG37&gt;=100,0,FG37/CT37*100))</f>
        <v>0</v>
      </c>
      <c r="HU37" s="213">
        <f>IF(CU37=0,0,IF(FH37&gt;=100,0,FH37/CU37*100))</f>
        <v>0</v>
      </c>
      <c r="HV37" s="213">
        <f>IF(CV37=0,0,IF(FI37&gt;=100,0,FI37/CV37*100))</f>
        <v>0</v>
      </c>
      <c r="HW37" s="213">
        <f>IF(CW37=0,0,IF(FJ37&gt;=100,0,FJ37/CW37*100))</f>
        <v>0</v>
      </c>
      <c r="HX37" s="213">
        <f>IF(CX37=0,0,IF(FK37&gt;=100,0,FK37/CX37*100))</f>
        <v>0</v>
      </c>
      <c r="HY37" s="213">
        <f>IF(CY37=0,0,IF(FL37&gt;=100,0,FL37/CY37*100))</f>
        <v>0</v>
      </c>
      <c r="HZ37" s="213">
        <f>IF(CZ37=0,0,IF(FM37&gt;=100,0,FM37/CZ37*100))</f>
        <v>0</v>
      </c>
      <c r="IA37" s="213">
        <f>IF(DA37=0,0,IF(FN37&gt;=100,0,FN37/DA37*100))</f>
        <v>0</v>
      </c>
      <c r="IB37" s="213">
        <f>IF(DB37=0,0,IF(FO37&gt;=100,0,FO37/DB37*100))</f>
        <v>0</v>
      </c>
      <c r="IC37" s="213">
        <f>IF(DC37=0,0,IF(FP37&gt;=100,0,FP37/DC37*100))</f>
        <v>0</v>
      </c>
      <c r="ID37" s="213">
        <f>IF(DD37=0,0,IF(FQ37&gt;=100,0,FQ37/DD37*100))</f>
        <v>0</v>
      </c>
      <c r="IE37" s="213">
        <f>IF(DE37=0,0,IF(FR37&gt;=100,0,FR37/DE37*100))</f>
        <v>0</v>
      </c>
      <c r="IF37" s="213">
        <f>IF(DF37=0,0,IF(FS37&gt;=100,0,FS37/DF37*100))</f>
        <v>0</v>
      </c>
      <c r="IG37" s="213">
        <f>IF(DG37=0,0,IF(FT37&gt;=100,0,FT37/DG37*100))</f>
        <v>0</v>
      </c>
      <c r="IH37" s="213">
        <f>IF(DH37=0,0,IF(FU37&gt;=100,0,FU37/DH37*100))</f>
        <v>0</v>
      </c>
      <c r="II37" s="213">
        <f>IF(DI37=0,0,IF(FV37&gt;=100,0,FV37/DI37*100))</f>
        <v>0</v>
      </c>
      <c r="IJ37" s="213">
        <f>IF(DJ37=0,0,IF(FW37&gt;=100,0,FW37/DJ37*100))</f>
        <v>0</v>
      </c>
      <c r="IK37" s="213">
        <f>IF(DK37=0,0,IF(FX37&gt;=100,0,FX37/DK37*100))</f>
        <v>0</v>
      </c>
      <c r="IL37" s="213">
        <f>IF(DL37=0,0,IF(FY37&gt;=100,0,FY37/DL37*100))</f>
        <v>0</v>
      </c>
      <c r="IM37" s="213">
        <f>IF(DM37=0,0,IF(FZ37&gt;=100,0,FZ37/DM37*100))</f>
        <v>0</v>
      </c>
      <c r="IN37" s="213">
        <f>IF(DN37=0,0,IF(GA37&gt;=100,0,GA37/DN37*100))</f>
        <v>0</v>
      </c>
      <c r="IO37" s="213">
        <f>IF(DO37=0,0,IF(GB37&gt;=100,0,GB37/DO37*100))</f>
        <v>0</v>
      </c>
      <c r="IP37" s="213">
        <f>IF(DP37=0,0,IF(GC37&gt;=100,0,GC37/DP37*100))</f>
        <v>0</v>
      </c>
      <c r="IQ37" s="213">
        <f>IF(DQ37=0,0,IF(GD37&gt;=100,0,GD37/DQ37*100))</f>
        <v>0</v>
      </c>
      <c r="IR37" s="213">
        <f>IF(DR37=0,0,IF(GE37&gt;=100,0,GE37/DR37*100))</f>
        <v>0</v>
      </c>
      <c r="IS37" s="213">
        <f>IF(DS37=0,0,IF(GF37&gt;=100,0,GF37/DS37*100))</f>
        <v>0</v>
      </c>
      <c r="IT37" s="213">
        <f>IF(DT37=0,0,IF(GG37&gt;=100,0,GG37/DT37*100))</f>
        <v>0</v>
      </c>
      <c r="IU37" s="213">
        <f>IF(DU37=0,0,IF(GH37&gt;=100,0,GH37/DU37*100))</f>
        <v>0</v>
      </c>
      <c r="IV37" s="213">
        <f>IF(DV37=0,0,IF(GI37&gt;=100,0,GI37/DV37*100))</f>
        <v>0</v>
      </c>
      <c r="IW37" s="213">
        <f>IF(DW37=0,0,IF(GJ37&gt;=100,0,GJ37/DW37*100))</f>
        <v>0</v>
      </c>
      <c r="IX37" s="213">
        <f>IF(DX37=0,0,IF(GK37&gt;=100,0,GK37/DX37*100))</f>
        <v>0</v>
      </c>
      <c r="IY37" s="213">
        <f>IF(DY37=0,0,IF(GL37&gt;=100,0,GL37/DY37*100))</f>
        <v>0</v>
      </c>
      <c r="IZ37" s="213">
        <f>IF(DZ37=0,0,IF(GM37&gt;=100,0,GM37/DZ37*100))</f>
        <v>0</v>
      </c>
      <c r="JA37" s="213">
        <f>IF(EA37=0,0,IF(GN37&gt;=100,0,GN37/EA37*100))</f>
        <v>0</v>
      </c>
      <c r="JB37" s="213">
        <f>IF(EB37=0,0,IF(GO37&gt;=100,0,GO37/EB37*100))</f>
        <v>0</v>
      </c>
      <c r="JC37" s="213">
        <f>IF(EC37=0,0,IF(GP37&gt;=100,0,GP37/EC37*100))</f>
        <v>0</v>
      </c>
      <c r="JD37" s="213">
        <f>IF(ED37=0,0,IF(GQ37&gt;=100,0,GQ37/ED37*100))</f>
        <v>0</v>
      </c>
      <c r="JE37" s="213">
        <f>IF(EE37=0,0,IF(GR37&gt;=100,0,GR37/EE37*100))</f>
        <v>0</v>
      </c>
      <c r="JF37" s="213">
        <f>IF(EF37=0,0,IF(GS37&gt;=100,0,GS37/EF37*100))</f>
        <v>0</v>
      </c>
      <c r="JG37" s="213">
        <f>IF(EG37=0,0,IF(GT37&gt;=100,0,GT37/EG37*100))</f>
        <v>0</v>
      </c>
      <c r="JH37" s="213">
        <f>IF(EH37=0,0,IF(GU37&gt;=100,0,GU37/EH37*100))</f>
        <v>0</v>
      </c>
      <c r="JI37" s="213">
        <f>IF(EI37=0,0,IF(GV37&gt;=100,0,GV37/EI37*100))</f>
        <v>0</v>
      </c>
      <c r="JJ37" s="213">
        <f>IF(EJ37=0,0,IF(GW37&gt;=100,0,GW37/EJ37*100))</f>
        <v>0</v>
      </c>
      <c r="JK37" s="213">
        <f>IF(EK37=0,0,IF(GX37&gt;=100,0,GX37/EK37*100))</f>
        <v>0</v>
      </c>
      <c r="JL37" s="213">
        <f>IF(EL37=0,0,IF(GY37&gt;=100,0,GY37/EL37*100))</f>
        <v>0</v>
      </c>
      <c r="JM37" s="213">
        <f>IF(EM37=0,0,IF(GZ37&gt;=100,0,GZ37/EM37*100))</f>
        <v>0</v>
      </c>
      <c r="JN37" s="96"/>
      <c r="JO37" s="96"/>
      <c r="JP37" s="96"/>
      <c r="JQ37" s="96"/>
      <c r="JR37" s="105">
        <f>Главная!F$25="да"</f>
        <v>1</v>
      </c>
      <c r="JS37" s="96"/>
      <c r="JT37" s="96"/>
      <c r="JU37" s="96"/>
      <c r="JV37" s="96"/>
      <c r="JW37" s="135"/>
      <c r="JX37" s="174"/>
    </row>
    <row s="96" customFormat="1" customHeight="1" ht="54.75">
      <c r="A38" s="96"/>
      <c r="B38" s="103" t="s">
        <v>9</v>
      </c>
      <c r="C38" s="189" t="s">
        <v>162</v>
      </c>
      <c r="D38" s="96"/>
      <c r="E38" s="203"/>
      <c r="F38" s="204" t="s">
        <v>9</v>
      </c>
      <c r="G38" s="205" t="s">
        <v>9</v>
      </c>
      <c r="H38" s="210" t="s">
        <v>9</v>
      </c>
      <c r="I38" s="204" t="s">
        <v>83</v>
      </c>
      <c r="J38" s="208" t="s">
        <v>162</v>
      </c>
      <c r="K38" s="564" t="s">
        <v>161</v>
      </c>
      <c r="L38" s="135"/>
      <c r="M38" s="135"/>
      <c r="N38" s="213">
        <f>'Плановые значения'!L33</f>
        <v>100</v>
      </c>
      <c r="O38" s="213">
        <f>'Плановые значения'!M33</f>
        <v>100</v>
      </c>
      <c r="P38" s="213">
        <f>'Плановые значения'!N33</f>
        <v>100</v>
      </c>
      <c r="Q38" s="213">
        <f>'Плановые значения'!O33</f>
        <v>90</v>
      </c>
      <c r="R38" s="213">
        <f>'Плановые значения'!P33</f>
        <v>70</v>
      </c>
      <c r="S38" s="213">
        <f>'Плановые значения'!Q33</f>
        <v>50</v>
      </c>
      <c r="T38" s="213">
        <f>'Плановые значения'!R33</f>
        <v>25</v>
      </c>
      <c r="U38" s="213">
        <f>'Плановые значения'!S33</f>
        <v>25</v>
      </c>
      <c r="V38" s="213">
        <f>'Плановые значения'!T33</f>
        <v>25</v>
      </c>
      <c r="W38" s="213">
        <f>'Плановые значения'!U33</f>
        <v>25</v>
      </c>
      <c r="X38" s="213">
        <v>25</v>
      </c>
      <c r="Y38" s="213">
        <v>25</v>
      </c>
      <c r="Z38" s="213">
        <v>25</v>
      </c>
      <c r="AA38" s="213">
        <v>25</v>
      </c>
      <c r="AB38" s="213">
        <v>25</v>
      </c>
      <c r="AC38" s="213">
        <v>25</v>
      </c>
      <c r="AD38" s="213">
        <v>25</v>
      </c>
      <c r="AE38" s="213">
        <f>'Плановые значения'!AC33</f>
        <v>0</v>
      </c>
      <c r="AF38" s="213">
        <f>'Плановые значения'!AD33</f>
        <v>0</v>
      </c>
      <c r="AG38" s="213">
        <f>'Плановые значения'!AE33</f>
        <v>0</v>
      </c>
      <c r="AH38" s="213">
        <f>'Плановые значения'!AF33</f>
        <v>0</v>
      </c>
      <c r="AI38" s="213">
        <f>'Плановые значения'!AG33</f>
        <v>0</v>
      </c>
      <c r="AJ38" s="213">
        <f>'Плановые значения'!AH33</f>
        <v>0</v>
      </c>
      <c r="AK38" s="213">
        <f>'Плановые значения'!AI33</f>
        <v>0</v>
      </c>
      <c r="AL38" s="213">
        <f>'Плановые значения'!AJ33</f>
        <v>0</v>
      </c>
      <c r="AM38" s="213">
        <f>'Плановые значения'!AK33</f>
        <v>0</v>
      </c>
      <c r="AN38" s="213">
        <f>'Плановые значения'!AL33</f>
        <v>0</v>
      </c>
      <c r="AO38" s="213">
        <f>'Плановые значения'!AM33</f>
        <v>0</v>
      </c>
      <c r="AP38" s="213">
        <f>'Плановые значения'!AN33</f>
        <v>0</v>
      </c>
      <c r="AQ38" s="213">
        <f>'Плановые значения'!AO33</f>
        <v>0</v>
      </c>
      <c r="AR38" s="213">
        <f>'Плановые значения'!AP33</f>
        <v>0</v>
      </c>
      <c r="AS38" s="213">
        <f>'Плановые значения'!AQ33</f>
        <v>0</v>
      </c>
      <c r="AT38" s="213">
        <f>'Плановые значения'!AR33</f>
        <v>0</v>
      </c>
      <c r="AU38" s="213">
        <f>'Плановые значения'!AS33</f>
        <v>0</v>
      </c>
      <c r="AV38" s="213">
        <f>'Плановые значения'!AT33</f>
        <v>0</v>
      </c>
      <c r="AW38" s="213">
        <f>'Плановые значения'!AU33</f>
        <v>0</v>
      </c>
      <c r="AX38" s="213">
        <f>'Плановые значения'!AV33</f>
        <v>0</v>
      </c>
      <c r="AY38" s="213">
        <f>'Плановые значения'!AW33</f>
        <v>0</v>
      </c>
      <c r="AZ38" s="213">
        <f>'Плановые значения'!AX33</f>
        <v>0</v>
      </c>
      <c r="BA38" s="213">
        <f>'Плановые значения'!AY33</f>
        <v>0</v>
      </c>
      <c r="BB38" s="213">
        <f>'Плановые значения'!AZ33</f>
        <v>0</v>
      </c>
      <c r="BC38" s="213">
        <f>'Плановые значения'!BA33</f>
        <v>0</v>
      </c>
      <c r="BD38" s="213">
        <f>'Плановые значения'!BB33</f>
        <v>0</v>
      </c>
      <c r="BE38" s="213">
        <f>'Плановые значения'!BC33</f>
        <v>0</v>
      </c>
      <c r="BF38" s="213">
        <f>'Плановые значения'!BD33</f>
        <v>0</v>
      </c>
      <c r="BG38" s="213">
        <f>'Плановые значения'!BE33</f>
        <v>0</v>
      </c>
      <c r="BH38" s="213">
        <f>'Плановые значения'!BF33</f>
        <v>0</v>
      </c>
      <c r="BI38" s="213">
        <f>'Плановые значения'!BG33</f>
        <v>0</v>
      </c>
      <c r="BJ38" s="213">
        <f>'Плановые значения'!BH33</f>
        <v>0</v>
      </c>
      <c r="BK38" s="213">
        <f>'Плановые значения'!BI33</f>
        <v>0</v>
      </c>
      <c r="BL38" s="213">
        <f>'Плановые значения'!BJ33</f>
        <v>0</v>
      </c>
      <c r="BM38" s="213">
        <f>'Плановые значения'!BK33</f>
        <v>0</v>
      </c>
      <c r="BN38" s="213">
        <f>'Плановые значения'!BL33</f>
        <v>0</v>
      </c>
      <c r="BO38" s="213">
        <f>'Плановые значения'!BM33</f>
        <v>0</v>
      </c>
      <c r="BP38" s="213">
        <f>'Плановые значения'!BN33</f>
        <v>0</v>
      </c>
      <c r="BQ38" s="213">
        <f>'Плановые значения'!BO33</f>
        <v>0</v>
      </c>
      <c r="BR38" s="213">
        <f>'Плановые значения'!BP33</f>
        <v>0</v>
      </c>
      <c r="BS38" s="213">
        <f>'Плановые значения'!BQ33</f>
        <v>0</v>
      </c>
      <c r="BT38" s="213">
        <f>'Плановые значения'!BR33</f>
        <v>0</v>
      </c>
      <c r="BU38" s="213">
        <f>'Плановые значения'!BS33</f>
        <v>0</v>
      </c>
      <c r="BV38" s="213">
        <f>'Плановые значения'!BT33</f>
        <v>0</v>
      </c>
      <c r="BW38" s="213">
        <f>'Плановые значения'!BU33</f>
        <v>0</v>
      </c>
      <c r="BX38" s="213">
        <f>'Плановые значения'!BV33</f>
        <v>0</v>
      </c>
      <c r="BY38" s="213">
        <f>'Плановые значения'!BW33</f>
        <v>0</v>
      </c>
      <c r="BZ38" s="213">
        <f>'Плановые значения'!BX33</f>
        <v>0</v>
      </c>
      <c r="CA38" s="211"/>
      <c r="CB38" s="211"/>
      <c r="CC38" s="211"/>
      <c r="CD38" s="211"/>
      <c r="CE38" s="211"/>
      <c r="CF38" s="211"/>
      <c r="CG38" s="211"/>
      <c r="CH38" s="370">
        <v>25</v>
      </c>
      <c r="CI38" s="370">
        <v>25</v>
      </c>
      <c r="CJ38" s="370">
        <v>25</v>
      </c>
      <c r="CK38" s="370">
        <v>25</v>
      </c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  <c r="EG38" s="211"/>
      <c r="EH38" s="211"/>
      <c r="EI38" s="211"/>
      <c r="EJ38" s="211"/>
      <c r="EK38" s="211"/>
      <c r="EL38" s="211"/>
      <c r="EM38" s="211"/>
      <c r="EN38" s="213">
        <f>CA38-N38</f>
        <v>-100</v>
      </c>
      <c r="EO38" s="213">
        <f>CB38-O38</f>
        <v>-100</v>
      </c>
      <c r="EP38" s="213">
        <f>CC38-P38</f>
        <v>-100</v>
      </c>
      <c r="EQ38" s="213">
        <f>CD38-Q38</f>
        <v>-90</v>
      </c>
      <c r="ER38" s="213">
        <f>CE38-R38</f>
        <v>-70</v>
      </c>
      <c r="ES38" s="213">
        <f>CF38-S38</f>
        <v>-50</v>
      </c>
      <c r="ET38" s="213">
        <f>CG38-T38</f>
        <v>-25</v>
      </c>
      <c r="EU38" s="213">
        <f>CH38-U38</f>
        <v>0</v>
      </c>
      <c r="EV38" s="213">
        <f>CI38-V38</f>
        <v>0</v>
      </c>
      <c r="EW38" s="213">
        <f>CJ38-W38</f>
        <v>0</v>
      </c>
      <c r="EX38" s="213">
        <f>CK38-X38</f>
        <v>0</v>
      </c>
      <c r="EY38" s="213">
        <f>CL38-Y38</f>
        <v>-25</v>
      </c>
      <c r="EZ38" s="213">
        <f>CM38-Z38</f>
        <v>-25</v>
      </c>
      <c r="FA38" s="213">
        <f>CN38-AA38</f>
        <v>-25</v>
      </c>
      <c r="FB38" s="213">
        <f>CO38-AB38</f>
        <v>-25</v>
      </c>
      <c r="FC38" s="213">
        <f>CP38-AC38</f>
        <v>-25</v>
      </c>
      <c r="FD38" s="213">
        <f>CQ38-AD38</f>
        <v>-25</v>
      </c>
      <c r="FE38" s="213">
        <f>CR38-AE38</f>
        <v>0</v>
      </c>
      <c r="FF38" s="213">
        <f>CS38-AF38</f>
        <v>0</v>
      </c>
      <c r="FG38" s="213">
        <f>CT38-AG38</f>
        <v>0</v>
      </c>
      <c r="FH38" s="213">
        <f>CU38-AH38</f>
        <v>0</v>
      </c>
      <c r="FI38" s="213">
        <f>CV38-AI38</f>
        <v>0</v>
      </c>
      <c r="FJ38" s="213">
        <f>CW38-AJ38</f>
        <v>0</v>
      </c>
      <c r="FK38" s="213">
        <f>CX38-AK38</f>
        <v>0</v>
      </c>
      <c r="FL38" s="213">
        <f>CY38-AL38</f>
        <v>0</v>
      </c>
      <c r="FM38" s="213">
        <f>CZ38-AM38</f>
        <v>0</v>
      </c>
      <c r="FN38" s="213">
        <f>DA38-AN38</f>
        <v>0</v>
      </c>
      <c r="FO38" s="213">
        <f>DB38-AO38</f>
        <v>0</v>
      </c>
      <c r="FP38" s="213">
        <f>DC38-AP38</f>
        <v>0</v>
      </c>
      <c r="FQ38" s="213">
        <f>DD38-AQ38</f>
        <v>0</v>
      </c>
      <c r="FR38" s="213">
        <f>DE38-AR38</f>
        <v>0</v>
      </c>
      <c r="FS38" s="213">
        <f>DF38-AS38</f>
        <v>0</v>
      </c>
      <c r="FT38" s="213">
        <f>DG38-AT38</f>
        <v>0</v>
      </c>
      <c r="FU38" s="213">
        <f>DH38-AU38</f>
        <v>0</v>
      </c>
      <c r="FV38" s="213">
        <f>DI38-AV38</f>
        <v>0</v>
      </c>
      <c r="FW38" s="213">
        <f>DJ38-AW38</f>
        <v>0</v>
      </c>
      <c r="FX38" s="213">
        <f>DK38-AX38</f>
        <v>0</v>
      </c>
      <c r="FY38" s="213">
        <f>DL38-AY38</f>
        <v>0</v>
      </c>
      <c r="FZ38" s="213">
        <f>DM38-AZ38</f>
        <v>0</v>
      </c>
      <c r="GA38" s="213">
        <f>DN38-BA38</f>
        <v>0</v>
      </c>
      <c r="GB38" s="213">
        <f>DO38-BB38</f>
        <v>0</v>
      </c>
      <c r="GC38" s="213">
        <f>DP38-BC38</f>
        <v>0</v>
      </c>
      <c r="GD38" s="213">
        <f>DQ38-BD38</f>
        <v>0</v>
      </c>
      <c r="GE38" s="213">
        <f>DR38-BE38</f>
        <v>0</v>
      </c>
      <c r="GF38" s="213">
        <f>DS38-BF38</f>
        <v>0</v>
      </c>
      <c r="GG38" s="213">
        <f>DT38-BG38</f>
        <v>0</v>
      </c>
      <c r="GH38" s="213">
        <f>DU38-BH38</f>
        <v>0</v>
      </c>
      <c r="GI38" s="213">
        <f>DV38-BI38</f>
        <v>0</v>
      </c>
      <c r="GJ38" s="213">
        <f>DW38-BJ38</f>
        <v>0</v>
      </c>
      <c r="GK38" s="213">
        <f>DX38-BK38</f>
        <v>0</v>
      </c>
      <c r="GL38" s="213">
        <f>DY38-BL38</f>
        <v>0</v>
      </c>
      <c r="GM38" s="213">
        <f>DZ38-BM38</f>
        <v>0</v>
      </c>
      <c r="GN38" s="213">
        <f>EA38-BN38</f>
        <v>0</v>
      </c>
      <c r="GO38" s="213">
        <f>EB38-BO38</f>
        <v>0</v>
      </c>
      <c r="GP38" s="213">
        <f>EC38-BP38</f>
        <v>0</v>
      </c>
      <c r="GQ38" s="213">
        <f>ED38-BQ38</f>
        <v>0</v>
      </c>
      <c r="GR38" s="213">
        <f>EE38-BR38</f>
        <v>0</v>
      </c>
      <c r="GS38" s="213">
        <f>EF38-BS38</f>
        <v>0</v>
      </c>
      <c r="GT38" s="213">
        <f>EG38-BT38</f>
        <v>0</v>
      </c>
      <c r="GU38" s="213">
        <f>EH38-BU38</f>
        <v>0</v>
      </c>
      <c r="GV38" s="213">
        <f>EI38-BV38</f>
        <v>0</v>
      </c>
      <c r="GW38" s="213">
        <f>EJ38-BW38</f>
        <v>0</v>
      </c>
      <c r="GX38" s="213">
        <f>EK38-BX38</f>
        <v>0</v>
      </c>
      <c r="GY38" s="213">
        <f>EL38-BY38</f>
        <v>0</v>
      </c>
      <c r="GZ38" s="213">
        <f>EM38-BZ38</f>
        <v>0</v>
      </c>
      <c r="HA38" s="213">
        <f>IF(CA38=0,0,IF(EN38&gt;=100,0,EN38/CA38*100))</f>
        <v>0</v>
      </c>
      <c r="HB38" s="213">
        <f>IF(CB38=0,0,IF(EO38&gt;=100,0,EO38/CB38*100))</f>
        <v>0</v>
      </c>
      <c r="HC38" s="213">
        <f>IF(CC38=0,0,IF(EP38&gt;=100,0,EP38/CC38*100))</f>
        <v>0</v>
      </c>
      <c r="HD38" s="213">
        <f>IF(CD38=0,0,IF(EQ38&gt;=100,0,EQ38/CD38*100))</f>
        <v>0</v>
      </c>
      <c r="HE38" s="213">
        <f>IF(CE38=0,0,IF(ER38&gt;=100,0,ER38/CE38*100))</f>
        <v>0</v>
      </c>
      <c r="HF38" s="213">
        <f>IF(CF38=0,0,IF(ES38&gt;=100,0,ES38/CF38*100))</f>
        <v>0</v>
      </c>
      <c r="HG38" s="213">
        <f>IF(CG38=0,0,IF(ET38&gt;=100,0,ET38/CG38*100))</f>
        <v>0</v>
      </c>
      <c r="HH38" s="213">
        <f>IF(CH38=0,0,IF(EU38&gt;=100,0,EU38/CH38*100))</f>
        <v>0</v>
      </c>
      <c r="HI38" s="213">
        <f>IF(CI38=0,0,IF(EV38&gt;=100,0,EV38/CI38*100))</f>
        <v>0</v>
      </c>
      <c r="HJ38" s="213">
        <f>IF(CJ38=0,0,IF(EW38&gt;=100,0,EW38/CJ38*100))</f>
        <v>0</v>
      </c>
      <c r="HK38" s="213">
        <f>IF(CK38=0,0,IF(EX38&gt;=100,0,EX38/CK38*100))</f>
        <v>0</v>
      </c>
      <c r="HL38" s="213">
        <f>IF(CL38=0,0,IF(EY38&gt;=100,0,EY38/CL38*100))</f>
        <v>0</v>
      </c>
      <c r="HM38" s="213">
        <f>IF(CM38=0,0,IF(EZ38&gt;=100,0,EZ38/CM38*100))</f>
        <v>0</v>
      </c>
      <c r="HN38" s="213">
        <f>IF(CN38=0,0,IF(FA38&gt;=100,0,FA38/CN38*100))</f>
        <v>0</v>
      </c>
      <c r="HO38" s="213">
        <f>IF(CO38=0,0,IF(FB38&gt;=100,0,FB38/CO38*100))</f>
        <v>0</v>
      </c>
      <c r="HP38" s="213">
        <f>IF(CP38=0,0,IF(FC38&gt;=100,0,FC38/CP38*100))</f>
        <v>0</v>
      </c>
      <c r="HQ38" s="213">
        <f>IF(CQ38=0,0,IF(FD38&gt;=100,0,FD38/CQ38*100))</f>
        <v>0</v>
      </c>
      <c r="HR38" s="213">
        <f>IF(CR38=0,0,IF(FE38&gt;=100,0,FE38/CR38*100))</f>
        <v>0</v>
      </c>
      <c r="HS38" s="213">
        <f>IF(CS38=0,0,IF(FF38&gt;=100,0,FF38/CS38*100))</f>
        <v>0</v>
      </c>
      <c r="HT38" s="213">
        <f>IF(CT38=0,0,IF(FG38&gt;=100,0,FG38/CT38*100))</f>
        <v>0</v>
      </c>
      <c r="HU38" s="213">
        <f>IF(CU38=0,0,IF(FH38&gt;=100,0,FH38/CU38*100))</f>
        <v>0</v>
      </c>
      <c r="HV38" s="213">
        <f>IF(CV38=0,0,IF(FI38&gt;=100,0,FI38/CV38*100))</f>
        <v>0</v>
      </c>
      <c r="HW38" s="213">
        <f>IF(CW38=0,0,IF(FJ38&gt;=100,0,FJ38/CW38*100))</f>
        <v>0</v>
      </c>
      <c r="HX38" s="213">
        <f>IF(CX38=0,0,IF(FK38&gt;=100,0,FK38/CX38*100))</f>
        <v>0</v>
      </c>
      <c r="HY38" s="213">
        <f>IF(CY38=0,0,IF(FL38&gt;=100,0,FL38/CY38*100))</f>
        <v>0</v>
      </c>
      <c r="HZ38" s="213">
        <f>IF(CZ38=0,0,IF(FM38&gt;=100,0,FM38/CZ38*100))</f>
        <v>0</v>
      </c>
      <c r="IA38" s="213">
        <f>IF(DA38=0,0,IF(FN38&gt;=100,0,FN38/DA38*100))</f>
        <v>0</v>
      </c>
      <c r="IB38" s="213">
        <f>IF(DB38=0,0,IF(FO38&gt;=100,0,FO38/DB38*100))</f>
        <v>0</v>
      </c>
      <c r="IC38" s="213">
        <f>IF(DC38=0,0,IF(FP38&gt;=100,0,FP38/DC38*100))</f>
        <v>0</v>
      </c>
      <c r="ID38" s="213">
        <f>IF(DD38=0,0,IF(FQ38&gt;=100,0,FQ38/DD38*100))</f>
        <v>0</v>
      </c>
      <c r="IE38" s="213">
        <f>IF(DE38=0,0,IF(FR38&gt;=100,0,FR38/DE38*100))</f>
        <v>0</v>
      </c>
      <c r="IF38" s="213">
        <f>IF(DF38=0,0,IF(FS38&gt;=100,0,FS38/DF38*100))</f>
        <v>0</v>
      </c>
      <c r="IG38" s="213">
        <f>IF(DG38=0,0,IF(FT38&gt;=100,0,FT38/DG38*100))</f>
        <v>0</v>
      </c>
      <c r="IH38" s="213">
        <f>IF(DH38=0,0,IF(FU38&gt;=100,0,FU38/DH38*100))</f>
        <v>0</v>
      </c>
      <c r="II38" s="213">
        <f>IF(DI38=0,0,IF(FV38&gt;=100,0,FV38/DI38*100))</f>
        <v>0</v>
      </c>
      <c r="IJ38" s="213">
        <f>IF(DJ38=0,0,IF(FW38&gt;=100,0,FW38/DJ38*100))</f>
        <v>0</v>
      </c>
      <c r="IK38" s="213">
        <f>IF(DK38=0,0,IF(FX38&gt;=100,0,FX38/DK38*100))</f>
        <v>0</v>
      </c>
      <c r="IL38" s="213">
        <f>IF(DL38=0,0,IF(FY38&gt;=100,0,FY38/DL38*100))</f>
        <v>0</v>
      </c>
      <c r="IM38" s="213">
        <f>IF(DM38=0,0,IF(FZ38&gt;=100,0,FZ38/DM38*100))</f>
        <v>0</v>
      </c>
      <c r="IN38" s="213">
        <f>IF(DN38=0,0,IF(GA38&gt;=100,0,GA38/DN38*100))</f>
        <v>0</v>
      </c>
      <c r="IO38" s="213">
        <f>IF(DO38=0,0,IF(GB38&gt;=100,0,GB38/DO38*100))</f>
        <v>0</v>
      </c>
      <c r="IP38" s="213">
        <f>IF(DP38=0,0,IF(GC38&gt;=100,0,GC38/DP38*100))</f>
        <v>0</v>
      </c>
      <c r="IQ38" s="213">
        <f>IF(DQ38=0,0,IF(GD38&gt;=100,0,GD38/DQ38*100))</f>
        <v>0</v>
      </c>
      <c r="IR38" s="213">
        <f>IF(DR38=0,0,IF(GE38&gt;=100,0,GE38/DR38*100))</f>
        <v>0</v>
      </c>
      <c r="IS38" s="213">
        <f>IF(DS38=0,0,IF(GF38&gt;=100,0,GF38/DS38*100))</f>
        <v>0</v>
      </c>
      <c r="IT38" s="213">
        <f>IF(DT38=0,0,IF(GG38&gt;=100,0,GG38/DT38*100))</f>
        <v>0</v>
      </c>
      <c r="IU38" s="213">
        <f>IF(DU38=0,0,IF(GH38&gt;=100,0,GH38/DU38*100))</f>
        <v>0</v>
      </c>
      <c r="IV38" s="213">
        <f>IF(DV38=0,0,IF(GI38&gt;=100,0,GI38/DV38*100))</f>
        <v>0</v>
      </c>
      <c r="IW38" s="213">
        <f>IF(DW38=0,0,IF(GJ38&gt;=100,0,GJ38/DW38*100))</f>
        <v>0</v>
      </c>
      <c r="IX38" s="213">
        <f>IF(DX38=0,0,IF(GK38&gt;=100,0,GK38/DX38*100))</f>
        <v>0</v>
      </c>
      <c r="IY38" s="213">
        <f>IF(DY38=0,0,IF(GL38&gt;=100,0,GL38/DY38*100))</f>
        <v>0</v>
      </c>
      <c r="IZ38" s="213">
        <f>IF(DZ38=0,0,IF(GM38&gt;=100,0,GM38/DZ38*100))</f>
        <v>0</v>
      </c>
      <c r="JA38" s="213">
        <f>IF(EA38=0,0,IF(GN38&gt;=100,0,GN38/EA38*100))</f>
        <v>0</v>
      </c>
      <c r="JB38" s="213">
        <f>IF(EB38=0,0,IF(GO38&gt;=100,0,GO38/EB38*100))</f>
        <v>0</v>
      </c>
      <c r="JC38" s="213">
        <f>IF(EC38=0,0,IF(GP38&gt;=100,0,GP38/EC38*100))</f>
        <v>0</v>
      </c>
      <c r="JD38" s="213">
        <f>IF(ED38=0,0,IF(GQ38&gt;=100,0,GQ38/ED38*100))</f>
        <v>0</v>
      </c>
      <c r="JE38" s="213">
        <f>IF(EE38=0,0,IF(GR38&gt;=100,0,GR38/EE38*100))</f>
        <v>0</v>
      </c>
      <c r="JF38" s="213">
        <f>IF(EF38=0,0,IF(GS38&gt;=100,0,GS38/EF38*100))</f>
        <v>0</v>
      </c>
      <c r="JG38" s="213">
        <f>IF(EG38=0,0,IF(GT38&gt;=100,0,GT38/EG38*100))</f>
        <v>0</v>
      </c>
      <c r="JH38" s="213">
        <f>IF(EH38=0,0,IF(GU38&gt;=100,0,GU38/EH38*100))</f>
        <v>0</v>
      </c>
      <c r="JI38" s="213">
        <f>IF(EI38=0,0,IF(GV38&gt;=100,0,GV38/EI38*100))</f>
        <v>0</v>
      </c>
      <c r="JJ38" s="213">
        <f>IF(EJ38=0,0,IF(GW38&gt;=100,0,GW38/EJ38*100))</f>
        <v>0</v>
      </c>
      <c r="JK38" s="213">
        <f>IF(EK38=0,0,IF(GX38&gt;=100,0,GX38/EK38*100))</f>
        <v>0</v>
      </c>
      <c r="JL38" s="213">
        <f>IF(EL38=0,0,IF(GY38&gt;=100,0,GY38/EL38*100))</f>
        <v>0</v>
      </c>
      <c r="JM38" s="213">
        <f>IF(EM38=0,0,IF(GZ38&gt;=100,0,GZ38/EM38*100))</f>
        <v>0</v>
      </c>
      <c r="JN38" s="96"/>
      <c r="JO38" s="96"/>
      <c r="JP38" s="96"/>
      <c r="JQ38" s="96"/>
      <c r="JR38" s="105">
        <f>JR37</f>
        <v>1</v>
      </c>
      <c r="JS38" s="96"/>
      <c r="JT38" s="96"/>
      <c r="JU38" s="96"/>
      <c r="JV38" s="96"/>
      <c r="JW38" s="135"/>
      <c r="JX38" s="174"/>
    </row>
    <row s="96" customFormat="1" customHeight="1" ht="33.75">
      <c r="A39" s="96"/>
      <c r="B39" s="103" t="s">
        <v>9</v>
      </c>
      <c r="C39" s="189" t="s">
        <v>163</v>
      </c>
      <c r="D39" s="96"/>
      <c r="E39" s="203"/>
      <c r="F39" s="204" t="s">
        <v>9</v>
      </c>
      <c r="G39" s="205" t="s">
        <v>9</v>
      </c>
      <c r="H39" s="210" t="s">
        <v>9</v>
      </c>
      <c r="I39" s="204" t="s">
        <v>85</v>
      </c>
      <c r="J39" s="208" t="s">
        <v>163</v>
      </c>
      <c r="K39" s="564" t="s">
        <v>161</v>
      </c>
      <c r="L39" s="135"/>
      <c r="M39" s="135"/>
      <c r="N39" s="213">
        <f>'Плановые значения'!L34</f>
        <v>0</v>
      </c>
      <c r="O39" s="213">
        <f>'Плановые значения'!M34</f>
        <v>0</v>
      </c>
      <c r="P39" s="213">
        <f>'Плановые значения'!N34</f>
        <v>0</v>
      </c>
      <c r="Q39" s="213">
        <f>'Плановые значения'!O34</f>
        <v>10</v>
      </c>
      <c r="R39" s="213">
        <f>'Плановые значения'!P34</f>
        <v>30</v>
      </c>
      <c r="S39" s="213">
        <f>'Плановые значения'!Q34</f>
        <v>50</v>
      </c>
      <c r="T39" s="213">
        <f>'Плановые значения'!R34</f>
        <v>75</v>
      </c>
      <c r="U39" s="213">
        <f>'Плановые значения'!S34</f>
        <v>75</v>
      </c>
      <c r="V39" s="213">
        <f>'Плановые значения'!T34</f>
        <v>75</v>
      </c>
      <c r="W39" s="213">
        <f>'Плановые значения'!U34</f>
        <v>75</v>
      </c>
      <c r="X39" s="213">
        <v>75</v>
      </c>
      <c r="Y39" s="213">
        <v>75</v>
      </c>
      <c r="Z39" s="213">
        <v>75</v>
      </c>
      <c r="AA39" s="213">
        <v>75</v>
      </c>
      <c r="AB39" s="213">
        <v>75</v>
      </c>
      <c r="AC39" s="213">
        <v>75</v>
      </c>
      <c r="AD39" s="213">
        <v>75</v>
      </c>
      <c r="AE39" s="213">
        <f>'Плановые значения'!AC34</f>
        <v>0</v>
      </c>
      <c r="AF39" s="213">
        <f>'Плановые значения'!AD34</f>
        <v>0</v>
      </c>
      <c r="AG39" s="213">
        <f>'Плановые значения'!AE34</f>
        <v>0</v>
      </c>
      <c r="AH39" s="213">
        <f>'Плановые значения'!AF34</f>
        <v>0</v>
      </c>
      <c r="AI39" s="213">
        <f>'Плановые значения'!AG34</f>
        <v>0</v>
      </c>
      <c r="AJ39" s="213">
        <f>'Плановые значения'!AH34</f>
        <v>0</v>
      </c>
      <c r="AK39" s="213">
        <f>'Плановые значения'!AI34</f>
        <v>0</v>
      </c>
      <c r="AL39" s="213">
        <f>'Плановые значения'!AJ34</f>
        <v>0</v>
      </c>
      <c r="AM39" s="213">
        <f>'Плановые значения'!AK34</f>
        <v>0</v>
      </c>
      <c r="AN39" s="213">
        <f>'Плановые значения'!AL34</f>
        <v>0</v>
      </c>
      <c r="AO39" s="213">
        <f>'Плановые значения'!AM34</f>
        <v>0</v>
      </c>
      <c r="AP39" s="213">
        <f>'Плановые значения'!AN34</f>
        <v>0</v>
      </c>
      <c r="AQ39" s="213">
        <f>'Плановые значения'!AO34</f>
        <v>0</v>
      </c>
      <c r="AR39" s="213">
        <f>'Плановые значения'!AP34</f>
        <v>0</v>
      </c>
      <c r="AS39" s="213">
        <f>'Плановые значения'!AQ34</f>
        <v>0</v>
      </c>
      <c r="AT39" s="213">
        <f>'Плановые значения'!AR34</f>
        <v>0</v>
      </c>
      <c r="AU39" s="213">
        <f>'Плановые значения'!AS34</f>
        <v>0</v>
      </c>
      <c r="AV39" s="213">
        <f>'Плановые значения'!AT34</f>
        <v>0</v>
      </c>
      <c r="AW39" s="213">
        <f>'Плановые значения'!AU34</f>
        <v>0</v>
      </c>
      <c r="AX39" s="213">
        <f>'Плановые значения'!AV34</f>
        <v>0</v>
      </c>
      <c r="AY39" s="213">
        <f>'Плановые значения'!AW34</f>
        <v>0</v>
      </c>
      <c r="AZ39" s="213">
        <f>'Плановые значения'!AX34</f>
        <v>0</v>
      </c>
      <c r="BA39" s="213">
        <f>'Плановые значения'!AY34</f>
        <v>0</v>
      </c>
      <c r="BB39" s="213">
        <f>'Плановые значения'!AZ34</f>
        <v>0</v>
      </c>
      <c r="BC39" s="213">
        <f>'Плановые значения'!BA34</f>
        <v>0</v>
      </c>
      <c r="BD39" s="213">
        <f>'Плановые значения'!BB34</f>
        <v>0</v>
      </c>
      <c r="BE39" s="213">
        <f>'Плановые значения'!BC34</f>
        <v>0</v>
      </c>
      <c r="BF39" s="213">
        <f>'Плановые значения'!BD34</f>
        <v>0</v>
      </c>
      <c r="BG39" s="213">
        <f>'Плановые значения'!BE34</f>
        <v>0</v>
      </c>
      <c r="BH39" s="213">
        <f>'Плановые значения'!BF34</f>
        <v>0</v>
      </c>
      <c r="BI39" s="213">
        <f>'Плановые значения'!BG34</f>
        <v>0</v>
      </c>
      <c r="BJ39" s="213">
        <f>'Плановые значения'!BH34</f>
        <v>0</v>
      </c>
      <c r="BK39" s="213">
        <f>'Плановые значения'!BI34</f>
        <v>0</v>
      </c>
      <c r="BL39" s="213">
        <f>'Плановые значения'!BJ34</f>
        <v>0</v>
      </c>
      <c r="BM39" s="213">
        <f>'Плановые значения'!BK34</f>
        <v>0</v>
      </c>
      <c r="BN39" s="213">
        <f>'Плановые значения'!BL34</f>
        <v>0</v>
      </c>
      <c r="BO39" s="213">
        <f>'Плановые значения'!BM34</f>
        <v>0</v>
      </c>
      <c r="BP39" s="213">
        <f>'Плановые значения'!BN34</f>
        <v>0</v>
      </c>
      <c r="BQ39" s="213">
        <f>'Плановые значения'!BO34</f>
        <v>0</v>
      </c>
      <c r="BR39" s="213">
        <f>'Плановые значения'!BP34</f>
        <v>0</v>
      </c>
      <c r="BS39" s="213">
        <f>'Плановые значения'!BQ34</f>
        <v>0</v>
      </c>
      <c r="BT39" s="213">
        <f>'Плановые значения'!BR34</f>
        <v>0</v>
      </c>
      <c r="BU39" s="213">
        <f>'Плановые значения'!BS34</f>
        <v>0</v>
      </c>
      <c r="BV39" s="213">
        <f>'Плановые значения'!BT34</f>
        <v>0</v>
      </c>
      <c r="BW39" s="213">
        <f>'Плановые значения'!BU34</f>
        <v>0</v>
      </c>
      <c r="BX39" s="213">
        <f>'Плановые значения'!BV34</f>
        <v>0</v>
      </c>
      <c r="BY39" s="213">
        <f>'Плановые значения'!BW34</f>
        <v>0</v>
      </c>
      <c r="BZ39" s="213">
        <f>'Плановые значения'!BX34</f>
        <v>0</v>
      </c>
      <c r="CA39" s="211"/>
      <c r="CB39" s="211"/>
      <c r="CC39" s="211"/>
      <c r="CD39" s="211"/>
      <c r="CE39" s="211"/>
      <c r="CF39" s="211"/>
      <c r="CG39" s="211"/>
      <c r="CH39" s="370">
        <v>50</v>
      </c>
      <c r="CI39" s="370">
        <v>55</v>
      </c>
      <c r="CJ39" s="370">
        <v>60</v>
      </c>
      <c r="CK39" s="370">
        <v>75</v>
      </c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  <c r="EG39" s="211"/>
      <c r="EH39" s="211"/>
      <c r="EI39" s="211"/>
      <c r="EJ39" s="211"/>
      <c r="EK39" s="211"/>
      <c r="EL39" s="211"/>
      <c r="EM39" s="211"/>
      <c r="EN39" s="213">
        <f>CA39-N39</f>
        <v>0</v>
      </c>
      <c r="EO39" s="213">
        <f>CB39-O39</f>
        <v>0</v>
      </c>
      <c r="EP39" s="213">
        <f>CC39-P39</f>
        <v>0</v>
      </c>
      <c r="EQ39" s="213">
        <f>CD39-Q39</f>
        <v>-10</v>
      </c>
      <c r="ER39" s="213">
        <f>CE39-R39</f>
        <v>-30</v>
      </c>
      <c r="ES39" s="213">
        <f>CF39-S39</f>
        <v>-50</v>
      </c>
      <c r="ET39" s="213">
        <f>CG39-T39</f>
        <v>-75</v>
      </c>
      <c r="EU39" s="213">
        <f>CH39-U39</f>
        <v>-25</v>
      </c>
      <c r="EV39" s="213">
        <f>CI39-V39</f>
        <v>-20</v>
      </c>
      <c r="EW39" s="213">
        <f>CJ39-W39</f>
        <v>-15</v>
      </c>
      <c r="EX39" s="213">
        <f>CK39-X39</f>
        <v>0</v>
      </c>
      <c r="EY39" s="213">
        <f>CL39-Y39</f>
        <v>-75</v>
      </c>
      <c r="EZ39" s="213">
        <f>CM39-Z39</f>
        <v>-75</v>
      </c>
      <c r="FA39" s="213">
        <f>CN39-AA39</f>
        <v>-75</v>
      </c>
      <c r="FB39" s="213">
        <f>CO39-AB39</f>
        <v>-75</v>
      </c>
      <c r="FC39" s="213">
        <f>CP39-AC39</f>
        <v>-75</v>
      </c>
      <c r="FD39" s="213">
        <f>CQ39-AD39</f>
        <v>-75</v>
      </c>
      <c r="FE39" s="213">
        <f>CR39-AE39</f>
        <v>0</v>
      </c>
      <c r="FF39" s="213">
        <f>CS39-AF39</f>
        <v>0</v>
      </c>
      <c r="FG39" s="213">
        <f>CT39-AG39</f>
        <v>0</v>
      </c>
      <c r="FH39" s="213">
        <f>CU39-AH39</f>
        <v>0</v>
      </c>
      <c r="FI39" s="213">
        <f>CV39-AI39</f>
        <v>0</v>
      </c>
      <c r="FJ39" s="213">
        <f>CW39-AJ39</f>
        <v>0</v>
      </c>
      <c r="FK39" s="213">
        <f>CX39-AK39</f>
        <v>0</v>
      </c>
      <c r="FL39" s="213">
        <f>CY39-AL39</f>
        <v>0</v>
      </c>
      <c r="FM39" s="213">
        <f>CZ39-AM39</f>
        <v>0</v>
      </c>
      <c r="FN39" s="213">
        <f>DA39-AN39</f>
        <v>0</v>
      </c>
      <c r="FO39" s="213">
        <f>DB39-AO39</f>
        <v>0</v>
      </c>
      <c r="FP39" s="213">
        <f>DC39-AP39</f>
        <v>0</v>
      </c>
      <c r="FQ39" s="213">
        <f>DD39-AQ39</f>
        <v>0</v>
      </c>
      <c r="FR39" s="213">
        <f>DE39-AR39</f>
        <v>0</v>
      </c>
      <c r="FS39" s="213">
        <f>DF39-AS39</f>
        <v>0</v>
      </c>
      <c r="FT39" s="213">
        <f>DG39-AT39</f>
        <v>0</v>
      </c>
      <c r="FU39" s="213">
        <f>DH39-AU39</f>
        <v>0</v>
      </c>
      <c r="FV39" s="213">
        <f>DI39-AV39</f>
        <v>0</v>
      </c>
      <c r="FW39" s="213">
        <f>DJ39-AW39</f>
        <v>0</v>
      </c>
      <c r="FX39" s="213">
        <f>DK39-AX39</f>
        <v>0</v>
      </c>
      <c r="FY39" s="213">
        <f>DL39-AY39</f>
        <v>0</v>
      </c>
      <c r="FZ39" s="213">
        <f>DM39-AZ39</f>
        <v>0</v>
      </c>
      <c r="GA39" s="213">
        <f>DN39-BA39</f>
        <v>0</v>
      </c>
      <c r="GB39" s="213">
        <f>DO39-BB39</f>
        <v>0</v>
      </c>
      <c r="GC39" s="213">
        <f>DP39-BC39</f>
        <v>0</v>
      </c>
      <c r="GD39" s="213">
        <f>DQ39-BD39</f>
        <v>0</v>
      </c>
      <c r="GE39" s="213">
        <f>DR39-BE39</f>
        <v>0</v>
      </c>
      <c r="GF39" s="213">
        <f>DS39-BF39</f>
        <v>0</v>
      </c>
      <c r="GG39" s="213">
        <f>DT39-BG39</f>
        <v>0</v>
      </c>
      <c r="GH39" s="213">
        <f>DU39-BH39</f>
        <v>0</v>
      </c>
      <c r="GI39" s="213">
        <f>DV39-BI39</f>
        <v>0</v>
      </c>
      <c r="GJ39" s="213">
        <f>DW39-BJ39</f>
        <v>0</v>
      </c>
      <c r="GK39" s="213">
        <f>DX39-BK39</f>
        <v>0</v>
      </c>
      <c r="GL39" s="213">
        <f>DY39-BL39</f>
        <v>0</v>
      </c>
      <c r="GM39" s="213">
        <f>DZ39-BM39</f>
        <v>0</v>
      </c>
      <c r="GN39" s="213">
        <f>EA39-BN39</f>
        <v>0</v>
      </c>
      <c r="GO39" s="213">
        <f>EB39-BO39</f>
        <v>0</v>
      </c>
      <c r="GP39" s="213">
        <f>EC39-BP39</f>
        <v>0</v>
      </c>
      <c r="GQ39" s="213">
        <f>ED39-BQ39</f>
        <v>0</v>
      </c>
      <c r="GR39" s="213">
        <f>EE39-BR39</f>
        <v>0</v>
      </c>
      <c r="GS39" s="213">
        <f>EF39-BS39</f>
        <v>0</v>
      </c>
      <c r="GT39" s="213">
        <f>EG39-BT39</f>
        <v>0</v>
      </c>
      <c r="GU39" s="213">
        <f>EH39-BU39</f>
        <v>0</v>
      </c>
      <c r="GV39" s="213">
        <f>EI39-BV39</f>
        <v>0</v>
      </c>
      <c r="GW39" s="213">
        <f>EJ39-BW39</f>
        <v>0</v>
      </c>
      <c r="GX39" s="213">
        <f>EK39-BX39</f>
        <v>0</v>
      </c>
      <c r="GY39" s="213">
        <f>EL39-BY39</f>
        <v>0</v>
      </c>
      <c r="GZ39" s="213">
        <f>EM39-BZ39</f>
        <v>0</v>
      </c>
      <c r="HA39" s="213">
        <f>IF(CA39=0,0,IF(EN39&gt;=100,0,EN39/CA39*100))</f>
        <v>0</v>
      </c>
      <c r="HB39" s="213">
        <f>IF(CB39=0,0,IF(EO39&gt;=100,0,EO39/CB39*100))</f>
        <v>0</v>
      </c>
      <c r="HC39" s="213">
        <f>IF(CC39=0,0,IF(EP39&gt;=100,0,EP39/CC39*100))</f>
        <v>0</v>
      </c>
      <c r="HD39" s="213">
        <f>IF(CD39=0,0,IF(EQ39&gt;=100,0,EQ39/CD39*100))</f>
        <v>0</v>
      </c>
      <c r="HE39" s="213">
        <f>IF(CE39=0,0,IF(ER39&gt;=100,0,ER39/CE39*100))</f>
        <v>0</v>
      </c>
      <c r="HF39" s="213">
        <f>IF(CF39=0,0,IF(ES39&gt;=100,0,ES39/CF39*100))</f>
        <v>0</v>
      </c>
      <c r="HG39" s="213">
        <f>IF(CG39=0,0,IF(ET39&gt;=100,0,ET39/CG39*100))</f>
        <v>0</v>
      </c>
      <c r="HH39" s="213">
        <f>IF(CH39=0,0,IF(EU39&gt;=100,0,EU39/CH39*100))</f>
        <v>-50</v>
      </c>
      <c r="HI39" s="213">
        <f>IF(CI39=0,0,IF(EV39&gt;=100,0,EV39/CI39*100))</f>
        <v>-36.3636363636364</v>
      </c>
      <c r="HJ39" s="213">
        <f>IF(CJ39=0,0,IF(EW39&gt;=100,0,EW39/CJ39*100))</f>
        <v>-25</v>
      </c>
      <c r="HK39" s="213">
        <f>IF(CK39=0,0,IF(EX39&gt;=100,0,EX39/CK39*100))</f>
        <v>0</v>
      </c>
      <c r="HL39" s="213">
        <f>IF(CL39=0,0,IF(EY39&gt;=100,0,EY39/CL39*100))</f>
        <v>0</v>
      </c>
      <c r="HM39" s="213">
        <f>IF(CM39=0,0,IF(EZ39&gt;=100,0,EZ39/CM39*100))</f>
        <v>0</v>
      </c>
      <c r="HN39" s="213">
        <f>IF(CN39=0,0,IF(FA39&gt;=100,0,FA39/CN39*100))</f>
        <v>0</v>
      </c>
      <c r="HO39" s="213">
        <f>IF(CO39=0,0,IF(FB39&gt;=100,0,FB39/CO39*100))</f>
        <v>0</v>
      </c>
      <c r="HP39" s="213">
        <f>IF(CP39=0,0,IF(FC39&gt;=100,0,FC39/CP39*100))</f>
        <v>0</v>
      </c>
      <c r="HQ39" s="213">
        <f>IF(CQ39=0,0,IF(FD39&gt;=100,0,FD39/CQ39*100))</f>
        <v>0</v>
      </c>
      <c r="HR39" s="213">
        <f>IF(CR39=0,0,IF(FE39&gt;=100,0,FE39/CR39*100))</f>
        <v>0</v>
      </c>
      <c r="HS39" s="213">
        <f>IF(CS39=0,0,IF(FF39&gt;=100,0,FF39/CS39*100))</f>
        <v>0</v>
      </c>
      <c r="HT39" s="213">
        <f>IF(CT39=0,0,IF(FG39&gt;=100,0,FG39/CT39*100))</f>
        <v>0</v>
      </c>
      <c r="HU39" s="213">
        <f>IF(CU39=0,0,IF(FH39&gt;=100,0,FH39/CU39*100))</f>
        <v>0</v>
      </c>
      <c r="HV39" s="213">
        <f>IF(CV39=0,0,IF(FI39&gt;=100,0,FI39/CV39*100))</f>
        <v>0</v>
      </c>
      <c r="HW39" s="213">
        <f>IF(CW39=0,0,IF(FJ39&gt;=100,0,FJ39/CW39*100))</f>
        <v>0</v>
      </c>
      <c r="HX39" s="213">
        <f>IF(CX39=0,0,IF(FK39&gt;=100,0,FK39/CX39*100))</f>
        <v>0</v>
      </c>
      <c r="HY39" s="213">
        <f>IF(CY39=0,0,IF(FL39&gt;=100,0,FL39/CY39*100))</f>
        <v>0</v>
      </c>
      <c r="HZ39" s="213">
        <f>IF(CZ39=0,0,IF(FM39&gt;=100,0,FM39/CZ39*100))</f>
        <v>0</v>
      </c>
      <c r="IA39" s="213">
        <f>IF(DA39=0,0,IF(FN39&gt;=100,0,FN39/DA39*100))</f>
        <v>0</v>
      </c>
      <c r="IB39" s="213">
        <f>IF(DB39=0,0,IF(FO39&gt;=100,0,FO39/DB39*100))</f>
        <v>0</v>
      </c>
      <c r="IC39" s="213">
        <f>IF(DC39=0,0,IF(FP39&gt;=100,0,FP39/DC39*100))</f>
        <v>0</v>
      </c>
      <c r="ID39" s="213">
        <f>IF(DD39=0,0,IF(FQ39&gt;=100,0,FQ39/DD39*100))</f>
        <v>0</v>
      </c>
      <c r="IE39" s="213">
        <f>IF(DE39=0,0,IF(FR39&gt;=100,0,FR39/DE39*100))</f>
        <v>0</v>
      </c>
      <c r="IF39" s="213">
        <f>IF(DF39=0,0,IF(FS39&gt;=100,0,FS39/DF39*100))</f>
        <v>0</v>
      </c>
      <c r="IG39" s="213">
        <f>IF(DG39=0,0,IF(FT39&gt;=100,0,FT39/DG39*100))</f>
        <v>0</v>
      </c>
      <c r="IH39" s="213">
        <f>IF(DH39=0,0,IF(FU39&gt;=100,0,FU39/DH39*100))</f>
        <v>0</v>
      </c>
      <c r="II39" s="213">
        <f>IF(DI39=0,0,IF(FV39&gt;=100,0,FV39/DI39*100))</f>
        <v>0</v>
      </c>
      <c r="IJ39" s="213">
        <f>IF(DJ39=0,0,IF(FW39&gt;=100,0,FW39/DJ39*100))</f>
        <v>0</v>
      </c>
      <c r="IK39" s="213">
        <f>IF(DK39=0,0,IF(FX39&gt;=100,0,FX39/DK39*100))</f>
        <v>0</v>
      </c>
      <c r="IL39" s="213">
        <f>IF(DL39=0,0,IF(FY39&gt;=100,0,FY39/DL39*100))</f>
        <v>0</v>
      </c>
      <c r="IM39" s="213">
        <f>IF(DM39=0,0,IF(FZ39&gt;=100,0,FZ39/DM39*100))</f>
        <v>0</v>
      </c>
      <c r="IN39" s="213">
        <f>IF(DN39=0,0,IF(GA39&gt;=100,0,GA39/DN39*100))</f>
        <v>0</v>
      </c>
      <c r="IO39" s="213">
        <f>IF(DO39=0,0,IF(GB39&gt;=100,0,GB39/DO39*100))</f>
        <v>0</v>
      </c>
      <c r="IP39" s="213">
        <f>IF(DP39=0,0,IF(GC39&gt;=100,0,GC39/DP39*100))</f>
        <v>0</v>
      </c>
      <c r="IQ39" s="213">
        <f>IF(DQ39=0,0,IF(GD39&gt;=100,0,GD39/DQ39*100))</f>
        <v>0</v>
      </c>
      <c r="IR39" s="213">
        <f>IF(DR39=0,0,IF(GE39&gt;=100,0,GE39/DR39*100))</f>
        <v>0</v>
      </c>
      <c r="IS39" s="213">
        <f>IF(DS39=0,0,IF(GF39&gt;=100,0,GF39/DS39*100))</f>
        <v>0</v>
      </c>
      <c r="IT39" s="213">
        <f>IF(DT39=0,0,IF(GG39&gt;=100,0,GG39/DT39*100))</f>
        <v>0</v>
      </c>
      <c r="IU39" s="213">
        <f>IF(DU39=0,0,IF(GH39&gt;=100,0,GH39/DU39*100))</f>
        <v>0</v>
      </c>
      <c r="IV39" s="213">
        <f>IF(DV39=0,0,IF(GI39&gt;=100,0,GI39/DV39*100))</f>
        <v>0</v>
      </c>
      <c r="IW39" s="213">
        <f>IF(DW39=0,0,IF(GJ39&gt;=100,0,GJ39/DW39*100))</f>
        <v>0</v>
      </c>
      <c r="IX39" s="213">
        <f>IF(DX39=0,0,IF(GK39&gt;=100,0,GK39/DX39*100))</f>
        <v>0</v>
      </c>
      <c r="IY39" s="213">
        <f>IF(DY39=0,0,IF(GL39&gt;=100,0,GL39/DY39*100))</f>
        <v>0</v>
      </c>
      <c r="IZ39" s="213">
        <f>IF(DZ39=0,0,IF(GM39&gt;=100,0,GM39/DZ39*100))</f>
        <v>0</v>
      </c>
      <c r="JA39" s="213">
        <f>IF(EA39=0,0,IF(GN39&gt;=100,0,GN39/EA39*100))</f>
        <v>0</v>
      </c>
      <c r="JB39" s="213">
        <f>IF(EB39=0,0,IF(GO39&gt;=100,0,GO39/EB39*100))</f>
        <v>0</v>
      </c>
      <c r="JC39" s="213">
        <f>IF(EC39=0,0,IF(GP39&gt;=100,0,GP39/EC39*100))</f>
        <v>0</v>
      </c>
      <c r="JD39" s="213">
        <f>IF(ED39=0,0,IF(GQ39&gt;=100,0,GQ39/ED39*100))</f>
        <v>0</v>
      </c>
      <c r="JE39" s="213">
        <f>IF(EE39=0,0,IF(GR39&gt;=100,0,GR39/EE39*100))</f>
        <v>0</v>
      </c>
      <c r="JF39" s="213">
        <f>IF(EF39=0,0,IF(GS39&gt;=100,0,GS39/EF39*100))</f>
        <v>0</v>
      </c>
      <c r="JG39" s="213">
        <f>IF(EG39=0,0,IF(GT39&gt;=100,0,GT39/EG39*100))</f>
        <v>0</v>
      </c>
      <c r="JH39" s="213">
        <f>IF(EH39=0,0,IF(GU39&gt;=100,0,GU39/EH39*100))</f>
        <v>0</v>
      </c>
      <c r="JI39" s="213">
        <f>IF(EI39=0,0,IF(GV39&gt;=100,0,GV39/EI39*100))</f>
        <v>0</v>
      </c>
      <c r="JJ39" s="213">
        <f>IF(EJ39=0,0,IF(GW39&gt;=100,0,GW39/EJ39*100))</f>
        <v>0</v>
      </c>
      <c r="JK39" s="213">
        <f>IF(EK39=0,0,IF(GX39&gt;=100,0,GX39/EK39*100))</f>
        <v>0</v>
      </c>
      <c r="JL39" s="213">
        <f>IF(EL39=0,0,IF(GY39&gt;=100,0,GY39/EL39*100))</f>
        <v>0</v>
      </c>
      <c r="JM39" s="213">
        <f>IF(EM39=0,0,IF(GZ39&gt;=100,0,GZ39/EM39*100))</f>
        <v>0</v>
      </c>
      <c r="JN39" s="96"/>
      <c r="JO39" s="96"/>
      <c r="JP39" s="96"/>
      <c r="JQ39" s="96"/>
      <c r="JR39" s="105">
        <f>JR37</f>
        <v>1</v>
      </c>
      <c r="JS39" s="96"/>
      <c r="JT39" s="96"/>
      <c r="JU39" s="96"/>
      <c r="JV39" s="96"/>
      <c r="JW39" s="135"/>
      <c r="JX39" s="174"/>
    </row>
    <row s="96" customFormat="1" customHeight="1" ht="23.25">
      <c r="A40" s="96"/>
      <c r="B40" s="103" t="s">
        <v>9</v>
      </c>
      <c r="C40" s="189" t="s">
        <v>164</v>
      </c>
      <c r="D40" s="96"/>
      <c r="E40" s="203"/>
      <c r="F40" s="204" t="s">
        <v>9</v>
      </c>
      <c r="G40" s="205" t="s">
        <v>9</v>
      </c>
      <c r="H40" s="210" t="s">
        <v>9</v>
      </c>
      <c r="I40" s="204" t="s">
        <v>165</v>
      </c>
      <c r="J40" s="208" t="s">
        <v>164</v>
      </c>
      <c r="K40" s="564" t="s">
        <v>161</v>
      </c>
      <c r="L40" s="135"/>
      <c r="M40" s="135"/>
      <c r="N40" s="213">
        <f>'Плановые значения'!L35</f>
        <v>0</v>
      </c>
      <c r="O40" s="213">
        <f>'Плановые значения'!M35</f>
        <v>100</v>
      </c>
      <c r="P40" s="213">
        <f>'Плановые значения'!N35</f>
        <v>100</v>
      </c>
      <c r="Q40" s="213">
        <f>'Плановые значения'!O35</f>
        <v>100</v>
      </c>
      <c r="R40" s="213">
        <f>'Плановые значения'!P35</f>
        <v>100</v>
      </c>
      <c r="S40" s="213">
        <f>'Плановые значения'!Q35</f>
        <v>100</v>
      </c>
      <c r="T40" s="213">
        <f>'Плановые значения'!R35</f>
        <v>100</v>
      </c>
      <c r="U40" s="213">
        <f>'Плановые значения'!S35</f>
        <v>100</v>
      </c>
      <c r="V40" s="213">
        <f>'Плановые значения'!T35</f>
        <v>100</v>
      </c>
      <c r="W40" s="213">
        <f>'Плановые значения'!U35</f>
        <v>100</v>
      </c>
      <c r="X40" s="213">
        <v>100</v>
      </c>
      <c r="Y40" s="213">
        <v>100</v>
      </c>
      <c r="Z40" s="213">
        <v>100</v>
      </c>
      <c r="AA40" s="213">
        <v>100</v>
      </c>
      <c r="AB40" s="213">
        <v>100</v>
      </c>
      <c r="AC40" s="213">
        <v>100</v>
      </c>
      <c r="AD40" s="213">
        <v>100</v>
      </c>
      <c r="AE40" s="213">
        <f>'Плановые значения'!AC35</f>
        <v>0</v>
      </c>
      <c r="AF40" s="213">
        <f>'Плановые значения'!AD35</f>
        <v>0</v>
      </c>
      <c r="AG40" s="213">
        <f>'Плановые значения'!AE35</f>
        <v>0</v>
      </c>
      <c r="AH40" s="213">
        <f>'Плановые значения'!AF35</f>
        <v>0</v>
      </c>
      <c r="AI40" s="213">
        <f>'Плановые значения'!AG35</f>
        <v>0</v>
      </c>
      <c r="AJ40" s="213">
        <f>'Плановые значения'!AH35</f>
        <v>0</v>
      </c>
      <c r="AK40" s="213">
        <f>'Плановые значения'!AI35</f>
        <v>0</v>
      </c>
      <c r="AL40" s="213">
        <f>'Плановые значения'!AJ35</f>
        <v>0</v>
      </c>
      <c r="AM40" s="213">
        <f>'Плановые значения'!AK35</f>
        <v>0</v>
      </c>
      <c r="AN40" s="213">
        <f>'Плановые значения'!AL35</f>
        <v>0</v>
      </c>
      <c r="AO40" s="213">
        <f>'Плановые значения'!AM35</f>
        <v>0</v>
      </c>
      <c r="AP40" s="213">
        <f>'Плановые значения'!AN35</f>
        <v>0</v>
      </c>
      <c r="AQ40" s="213">
        <f>'Плановые значения'!AO35</f>
        <v>0</v>
      </c>
      <c r="AR40" s="213">
        <f>'Плановые значения'!AP35</f>
        <v>0</v>
      </c>
      <c r="AS40" s="213">
        <f>'Плановые значения'!AQ35</f>
        <v>0</v>
      </c>
      <c r="AT40" s="213">
        <f>'Плановые значения'!AR35</f>
        <v>0</v>
      </c>
      <c r="AU40" s="213">
        <f>'Плановые значения'!AS35</f>
        <v>0</v>
      </c>
      <c r="AV40" s="213">
        <f>'Плановые значения'!AT35</f>
        <v>0</v>
      </c>
      <c r="AW40" s="213">
        <f>'Плановые значения'!AU35</f>
        <v>0</v>
      </c>
      <c r="AX40" s="213">
        <f>'Плановые значения'!AV35</f>
        <v>0</v>
      </c>
      <c r="AY40" s="213">
        <f>'Плановые значения'!AW35</f>
        <v>0</v>
      </c>
      <c r="AZ40" s="213">
        <f>'Плановые значения'!AX35</f>
        <v>0</v>
      </c>
      <c r="BA40" s="213">
        <f>'Плановые значения'!AY35</f>
        <v>0</v>
      </c>
      <c r="BB40" s="213">
        <f>'Плановые значения'!AZ35</f>
        <v>0</v>
      </c>
      <c r="BC40" s="213">
        <f>'Плановые значения'!BA35</f>
        <v>0</v>
      </c>
      <c r="BD40" s="213">
        <f>'Плановые значения'!BB35</f>
        <v>0</v>
      </c>
      <c r="BE40" s="213">
        <f>'Плановые значения'!BC35</f>
        <v>0</v>
      </c>
      <c r="BF40" s="213">
        <f>'Плановые значения'!BD35</f>
        <v>0</v>
      </c>
      <c r="BG40" s="213">
        <f>'Плановые значения'!BE35</f>
        <v>0</v>
      </c>
      <c r="BH40" s="213">
        <f>'Плановые значения'!BF35</f>
        <v>0</v>
      </c>
      <c r="BI40" s="213">
        <f>'Плановые значения'!BG35</f>
        <v>0</v>
      </c>
      <c r="BJ40" s="213">
        <f>'Плановые значения'!BH35</f>
        <v>0</v>
      </c>
      <c r="BK40" s="213">
        <f>'Плановые значения'!BI35</f>
        <v>0</v>
      </c>
      <c r="BL40" s="213">
        <f>'Плановые значения'!BJ35</f>
        <v>0</v>
      </c>
      <c r="BM40" s="213">
        <f>'Плановые значения'!BK35</f>
        <v>0</v>
      </c>
      <c r="BN40" s="213">
        <f>'Плановые значения'!BL35</f>
        <v>0</v>
      </c>
      <c r="BO40" s="213">
        <f>'Плановые значения'!BM35</f>
        <v>0</v>
      </c>
      <c r="BP40" s="213">
        <f>'Плановые значения'!BN35</f>
        <v>0</v>
      </c>
      <c r="BQ40" s="213">
        <f>'Плановые значения'!BO35</f>
        <v>0</v>
      </c>
      <c r="BR40" s="213">
        <f>'Плановые значения'!BP35</f>
        <v>0</v>
      </c>
      <c r="BS40" s="213">
        <f>'Плановые значения'!BQ35</f>
        <v>0</v>
      </c>
      <c r="BT40" s="213">
        <f>'Плановые значения'!BR35</f>
        <v>0</v>
      </c>
      <c r="BU40" s="213">
        <f>'Плановые значения'!BS35</f>
        <v>0</v>
      </c>
      <c r="BV40" s="213">
        <f>'Плановые значения'!BT35</f>
        <v>0</v>
      </c>
      <c r="BW40" s="213">
        <f>'Плановые значения'!BU35</f>
        <v>0</v>
      </c>
      <c r="BX40" s="213">
        <f>'Плановые значения'!BV35</f>
        <v>0</v>
      </c>
      <c r="BY40" s="213">
        <f>'Плановые значения'!BW35</f>
        <v>0</v>
      </c>
      <c r="BZ40" s="213">
        <f>'Плановые значения'!BX35</f>
        <v>0</v>
      </c>
      <c r="CA40" s="211"/>
      <c r="CB40" s="211"/>
      <c r="CC40" s="211"/>
      <c r="CD40" s="211"/>
      <c r="CE40" s="211"/>
      <c r="CF40" s="211"/>
      <c r="CG40" s="211"/>
      <c r="CH40" s="370">
        <v>100</v>
      </c>
      <c r="CI40" s="370">
        <v>100</v>
      </c>
      <c r="CJ40" s="370">
        <v>100</v>
      </c>
      <c r="CK40" s="370">
        <v>100</v>
      </c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  <c r="EG40" s="211"/>
      <c r="EH40" s="211"/>
      <c r="EI40" s="211"/>
      <c r="EJ40" s="211"/>
      <c r="EK40" s="211"/>
      <c r="EL40" s="211"/>
      <c r="EM40" s="211"/>
      <c r="EN40" s="213">
        <f>CA40-N40</f>
        <v>0</v>
      </c>
      <c r="EO40" s="213">
        <f>CB40-O40</f>
        <v>-100</v>
      </c>
      <c r="EP40" s="213">
        <f>CC40-P40</f>
        <v>-100</v>
      </c>
      <c r="EQ40" s="213">
        <f>CD40-Q40</f>
        <v>-100</v>
      </c>
      <c r="ER40" s="213">
        <f>CE40-R40</f>
        <v>-100</v>
      </c>
      <c r="ES40" s="213">
        <f>CF40-S40</f>
        <v>-100</v>
      </c>
      <c r="ET40" s="213">
        <f>CG40-T40</f>
        <v>-100</v>
      </c>
      <c r="EU40" s="213">
        <f>CH40-U40</f>
        <v>0</v>
      </c>
      <c r="EV40" s="213">
        <f>CI40-V40</f>
        <v>0</v>
      </c>
      <c r="EW40" s="213">
        <f>CJ40-W40</f>
        <v>0</v>
      </c>
      <c r="EX40" s="213">
        <f>CK40-X40</f>
        <v>0</v>
      </c>
      <c r="EY40" s="213">
        <f>CL40-Y40</f>
        <v>-100</v>
      </c>
      <c r="EZ40" s="213">
        <f>CM40-Z40</f>
        <v>-100</v>
      </c>
      <c r="FA40" s="213">
        <f>CN40-AA40</f>
        <v>-100</v>
      </c>
      <c r="FB40" s="213">
        <f>CO40-AB40</f>
        <v>-100</v>
      </c>
      <c r="FC40" s="213">
        <f>CP40-AC40</f>
        <v>-100</v>
      </c>
      <c r="FD40" s="213">
        <f>CQ40-AD40</f>
        <v>-100</v>
      </c>
      <c r="FE40" s="213">
        <f>CR40-AE40</f>
        <v>0</v>
      </c>
      <c r="FF40" s="213">
        <f>CS40-AF40</f>
        <v>0</v>
      </c>
      <c r="FG40" s="213">
        <f>CT40-AG40</f>
        <v>0</v>
      </c>
      <c r="FH40" s="213">
        <f>CU40-AH40</f>
        <v>0</v>
      </c>
      <c r="FI40" s="213">
        <f>CV40-AI40</f>
        <v>0</v>
      </c>
      <c r="FJ40" s="213">
        <f>CW40-AJ40</f>
        <v>0</v>
      </c>
      <c r="FK40" s="213">
        <f>CX40-AK40</f>
        <v>0</v>
      </c>
      <c r="FL40" s="213">
        <f>CY40-AL40</f>
        <v>0</v>
      </c>
      <c r="FM40" s="213">
        <f>CZ40-AM40</f>
        <v>0</v>
      </c>
      <c r="FN40" s="213">
        <f>DA40-AN40</f>
        <v>0</v>
      </c>
      <c r="FO40" s="213">
        <f>DB40-AO40</f>
        <v>0</v>
      </c>
      <c r="FP40" s="213">
        <f>DC40-AP40</f>
        <v>0</v>
      </c>
      <c r="FQ40" s="213">
        <f>DD40-AQ40</f>
        <v>0</v>
      </c>
      <c r="FR40" s="213">
        <f>DE40-AR40</f>
        <v>0</v>
      </c>
      <c r="FS40" s="213">
        <f>DF40-AS40</f>
        <v>0</v>
      </c>
      <c r="FT40" s="213">
        <f>DG40-AT40</f>
        <v>0</v>
      </c>
      <c r="FU40" s="213">
        <f>DH40-AU40</f>
        <v>0</v>
      </c>
      <c r="FV40" s="213">
        <f>DI40-AV40</f>
        <v>0</v>
      </c>
      <c r="FW40" s="213">
        <f>DJ40-AW40</f>
        <v>0</v>
      </c>
      <c r="FX40" s="213">
        <f>DK40-AX40</f>
        <v>0</v>
      </c>
      <c r="FY40" s="213">
        <f>DL40-AY40</f>
        <v>0</v>
      </c>
      <c r="FZ40" s="213">
        <f>DM40-AZ40</f>
        <v>0</v>
      </c>
      <c r="GA40" s="213">
        <f>DN40-BA40</f>
        <v>0</v>
      </c>
      <c r="GB40" s="213">
        <f>DO40-BB40</f>
        <v>0</v>
      </c>
      <c r="GC40" s="213">
        <f>DP40-BC40</f>
        <v>0</v>
      </c>
      <c r="GD40" s="213">
        <f>DQ40-BD40</f>
        <v>0</v>
      </c>
      <c r="GE40" s="213">
        <f>DR40-BE40</f>
        <v>0</v>
      </c>
      <c r="GF40" s="213">
        <f>DS40-BF40</f>
        <v>0</v>
      </c>
      <c r="GG40" s="213">
        <f>DT40-BG40</f>
        <v>0</v>
      </c>
      <c r="GH40" s="213">
        <f>DU40-BH40</f>
        <v>0</v>
      </c>
      <c r="GI40" s="213">
        <f>DV40-BI40</f>
        <v>0</v>
      </c>
      <c r="GJ40" s="213">
        <f>DW40-BJ40</f>
        <v>0</v>
      </c>
      <c r="GK40" s="213">
        <f>DX40-BK40</f>
        <v>0</v>
      </c>
      <c r="GL40" s="213">
        <f>DY40-BL40</f>
        <v>0</v>
      </c>
      <c r="GM40" s="213">
        <f>DZ40-BM40</f>
        <v>0</v>
      </c>
      <c r="GN40" s="213">
        <f>EA40-BN40</f>
        <v>0</v>
      </c>
      <c r="GO40" s="213">
        <f>EB40-BO40</f>
        <v>0</v>
      </c>
      <c r="GP40" s="213">
        <f>EC40-BP40</f>
        <v>0</v>
      </c>
      <c r="GQ40" s="213">
        <f>ED40-BQ40</f>
        <v>0</v>
      </c>
      <c r="GR40" s="213">
        <f>EE40-BR40</f>
        <v>0</v>
      </c>
      <c r="GS40" s="213">
        <f>EF40-BS40</f>
        <v>0</v>
      </c>
      <c r="GT40" s="213">
        <f>EG40-BT40</f>
        <v>0</v>
      </c>
      <c r="GU40" s="213">
        <f>EH40-BU40</f>
        <v>0</v>
      </c>
      <c r="GV40" s="213">
        <f>EI40-BV40</f>
        <v>0</v>
      </c>
      <c r="GW40" s="213">
        <f>EJ40-BW40</f>
        <v>0</v>
      </c>
      <c r="GX40" s="213">
        <f>EK40-BX40</f>
        <v>0</v>
      </c>
      <c r="GY40" s="213">
        <f>EL40-BY40</f>
        <v>0</v>
      </c>
      <c r="GZ40" s="213">
        <f>EM40-BZ40</f>
        <v>0</v>
      </c>
      <c r="HA40" s="213">
        <f>IF(CA40=0,0,IF(EN40&gt;=100,0,EN40/CA40*100))</f>
        <v>0</v>
      </c>
      <c r="HB40" s="213">
        <f>IF(CB40=0,0,IF(EO40&gt;=100,0,EO40/CB40*100))</f>
        <v>0</v>
      </c>
      <c r="HC40" s="213">
        <f>IF(CC40=0,0,IF(EP40&gt;=100,0,EP40/CC40*100))</f>
        <v>0</v>
      </c>
      <c r="HD40" s="213">
        <f>IF(CD40=0,0,IF(EQ40&gt;=100,0,EQ40/CD40*100))</f>
        <v>0</v>
      </c>
      <c r="HE40" s="213">
        <f>IF(CE40=0,0,IF(ER40&gt;=100,0,ER40/CE40*100))</f>
        <v>0</v>
      </c>
      <c r="HF40" s="213">
        <f>IF(CF40=0,0,IF(ES40&gt;=100,0,ES40/CF40*100))</f>
        <v>0</v>
      </c>
      <c r="HG40" s="213">
        <f>IF(CG40=0,0,IF(ET40&gt;=100,0,ET40/CG40*100))</f>
        <v>0</v>
      </c>
      <c r="HH40" s="213">
        <f>IF(CH40=0,0,IF(EU40&gt;=100,0,EU40/CH40*100))</f>
        <v>0</v>
      </c>
      <c r="HI40" s="213">
        <f>IF(CI40=0,0,IF(EV40&gt;=100,0,EV40/CI40*100))</f>
        <v>0</v>
      </c>
      <c r="HJ40" s="213">
        <f>IF(CJ40=0,0,IF(EW40&gt;=100,0,EW40/CJ40*100))</f>
        <v>0</v>
      </c>
      <c r="HK40" s="213">
        <f>IF(CK40=0,0,IF(EX40&gt;=100,0,EX40/CK40*100))</f>
        <v>0</v>
      </c>
      <c r="HL40" s="213">
        <f>IF(CL40=0,0,IF(EY40&gt;=100,0,EY40/CL40*100))</f>
        <v>0</v>
      </c>
      <c r="HM40" s="213">
        <f>IF(CM40=0,0,IF(EZ40&gt;=100,0,EZ40/CM40*100))</f>
        <v>0</v>
      </c>
      <c r="HN40" s="213">
        <f>IF(CN40=0,0,IF(FA40&gt;=100,0,FA40/CN40*100))</f>
        <v>0</v>
      </c>
      <c r="HO40" s="213">
        <f>IF(CO40=0,0,IF(FB40&gt;=100,0,FB40/CO40*100))</f>
        <v>0</v>
      </c>
      <c r="HP40" s="213">
        <f>IF(CP40=0,0,IF(FC40&gt;=100,0,FC40/CP40*100))</f>
        <v>0</v>
      </c>
      <c r="HQ40" s="213">
        <f>IF(CQ40=0,0,IF(FD40&gt;=100,0,FD40/CQ40*100))</f>
        <v>0</v>
      </c>
      <c r="HR40" s="213">
        <f>IF(CR40=0,0,IF(FE40&gt;=100,0,FE40/CR40*100))</f>
        <v>0</v>
      </c>
      <c r="HS40" s="213">
        <f>IF(CS40=0,0,IF(FF40&gt;=100,0,FF40/CS40*100))</f>
        <v>0</v>
      </c>
      <c r="HT40" s="213">
        <f>IF(CT40=0,0,IF(FG40&gt;=100,0,FG40/CT40*100))</f>
        <v>0</v>
      </c>
      <c r="HU40" s="213">
        <f>IF(CU40=0,0,IF(FH40&gt;=100,0,FH40/CU40*100))</f>
        <v>0</v>
      </c>
      <c r="HV40" s="213">
        <f>IF(CV40=0,0,IF(FI40&gt;=100,0,FI40/CV40*100))</f>
        <v>0</v>
      </c>
      <c r="HW40" s="213">
        <f>IF(CW40=0,0,IF(FJ40&gt;=100,0,FJ40/CW40*100))</f>
        <v>0</v>
      </c>
      <c r="HX40" s="213">
        <f>IF(CX40=0,0,IF(FK40&gt;=100,0,FK40/CX40*100))</f>
        <v>0</v>
      </c>
      <c r="HY40" s="213">
        <f>IF(CY40=0,0,IF(FL40&gt;=100,0,FL40/CY40*100))</f>
        <v>0</v>
      </c>
      <c r="HZ40" s="213">
        <f>IF(CZ40=0,0,IF(FM40&gt;=100,0,FM40/CZ40*100))</f>
        <v>0</v>
      </c>
      <c r="IA40" s="213">
        <f>IF(DA40=0,0,IF(FN40&gt;=100,0,FN40/DA40*100))</f>
        <v>0</v>
      </c>
      <c r="IB40" s="213">
        <f>IF(DB40=0,0,IF(FO40&gt;=100,0,FO40/DB40*100))</f>
        <v>0</v>
      </c>
      <c r="IC40" s="213">
        <f>IF(DC40=0,0,IF(FP40&gt;=100,0,FP40/DC40*100))</f>
        <v>0</v>
      </c>
      <c r="ID40" s="213">
        <f>IF(DD40=0,0,IF(FQ40&gt;=100,0,FQ40/DD40*100))</f>
        <v>0</v>
      </c>
      <c r="IE40" s="213">
        <f>IF(DE40=0,0,IF(FR40&gt;=100,0,FR40/DE40*100))</f>
        <v>0</v>
      </c>
      <c r="IF40" s="213">
        <f>IF(DF40=0,0,IF(FS40&gt;=100,0,FS40/DF40*100))</f>
        <v>0</v>
      </c>
      <c r="IG40" s="213">
        <f>IF(DG40=0,0,IF(FT40&gt;=100,0,FT40/DG40*100))</f>
        <v>0</v>
      </c>
      <c r="IH40" s="213">
        <f>IF(DH40=0,0,IF(FU40&gt;=100,0,FU40/DH40*100))</f>
        <v>0</v>
      </c>
      <c r="II40" s="213">
        <f>IF(DI40=0,0,IF(FV40&gt;=100,0,FV40/DI40*100))</f>
        <v>0</v>
      </c>
      <c r="IJ40" s="213">
        <f>IF(DJ40=0,0,IF(FW40&gt;=100,0,FW40/DJ40*100))</f>
        <v>0</v>
      </c>
      <c r="IK40" s="213">
        <f>IF(DK40=0,0,IF(FX40&gt;=100,0,FX40/DK40*100))</f>
        <v>0</v>
      </c>
      <c r="IL40" s="213">
        <f>IF(DL40=0,0,IF(FY40&gt;=100,0,FY40/DL40*100))</f>
        <v>0</v>
      </c>
      <c r="IM40" s="213">
        <f>IF(DM40=0,0,IF(FZ40&gt;=100,0,FZ40/DM40*100))</f>
        <v>0</v>
      </c>
      <c r="IN40" s="213">
        <f>IF(DN40=0,0,IF(GA40&gt;=100,0,GA40/DN40*100))</f>
        <v>0</v>
      </c>
      <c r="IO40" s="213">
        <f>IF(DO40=0,0,IF(GB40&gt;=100,0,GB40/DO40*100))</f>
        <v>0</v>
      </c>
      <c r="IP40" s="213">
        <f>IF(DP40=0,0,IF(GC40&gt;=100,0,GC40/DP40*100))</f>
        <v>0</v>
      </c>
      <c r="IQ40" s="213">
        <f>IF(DQ40=0,0,IF(GD40&gt;=100,0,GD40/DQ40*100))</f>
        <v>0</v>
      </c>
      <c r="IR40" s="213">
        <f>IF(DR40=0,0,IF(GE40&gt;=100,0,GE40/DR40*100))</f>
        <v>0</v>
      </c>
      <c r="IS40" s="213">
        <f>IF(DS40=0,0,IF(GF40&gt;=100,0,GF40/DS40*100))</f>
        <v>0</v>
      </c>
      <c r="IT40" s="213">
        <f>IF(DT40=0,0,IF(GG40&gt;=100,0,GG40/DT40*100))</f>
        <v>0</v>
      </c>
      <c r="IU40" s="213">
        <f>IF(DU40=0,0,IF(GH40&gt;=100,0,GH40/DU40*100))</f>
        <v>0</v>
      </c>
      <c r="IV40" s="213">
        <f>IF(DV40=0,0,IF(GI40&gt;=100,0,GI40/DV40*100))</f>
        <v>0</v>
      </c>
      <c r="IW40" s="213">
        <f>IF(DW40=0,0,IF(GJ40&gt;=100,0,GJ40/DW40*100))</f>
        <v>0</v>
      </c>
      <c r="IX40" s="213">
        <f>IF(DX40=0,0,IF(GK40&gt;=100,0,GK40/DX40*100))</f>
        <v>0</v>
      </c>
      <c r="IY40" s="213">
        <f>IF(DY40=0,0,IF(GL40&gt;=100,0,GL40/DY40*100))</f>
        <v>0</v>
      </c>
      <c r="IZ40" s="213">
        <f>IF(DZ40=0,0,IF(GM40&gt;=100,0,GM40/DZ40*100))</f>
        <v>0</v>
      </c>
      <c r="JA40" s="213">
        <f>IF(EA40=0,0,IF(GN40&gt;=100,0,GN40/EA40*100))</f>
        <v>0</v>
      </c>
      <c r="JB40" s="213">
        <f>IF(EB40=0,0,IF(GO40&gt;=100,0,GO40/EB40*100))</f>
        <v>0</v>
      </c>
      <c r="JC40" s="213">
        <f>IF(EC40=0,0,IF(GP40&gt;=100,0,GP40/EC40*100))</f>
        <v>0</v>
      </c>
      <c r="JD40" s="213">
        <f>IF(ED40=0,0,IF(GQ40&gt;=100,0,GQ40/ED40*100))</f>
        <v>0</v>
      </c>
      <c r="JE40" s="213">
        <f>IF(EE40=0,0,IF(GR40&gt;=100,0,GR40/EE40*100))</f>
        <v>0</v>
      </c>
      <c r="JF40" s="213">
        <f>IF(EF40=0,0,IF(GS40&gt;=100,0,GS40/EF40*100))</f>
        <v>0</v>
      </c>
      <c r="JG40" s="213">
        <f>IF(EG40=0,0,IF(GT40&gt;=100,0,GT40/EG40*100))</f>
        <v>0</v>
      </c>
      <c r="JH40" s="213">
        <f>IF(EH40=0,0,IF(GU40&gt;=100,0,GU40/EH40*100))</f>
        <v>0</v>
      </c>
      <c r="JI40" s="213">
        <f>IF(EI40=0,0,IF(GV40&gt;=100,0,GV40/EI40*100))</f>
        <v>0</v>
      </c>
      <c r="JJ40" s="213">
        <f>IF(EJ40=0,0,IF(GW40&gt;=100,0,GW40/EJ40*100))</f>
        <v>0</v>
      </c>
      <c r="JK40" s="213">
        <f>IF(EK40=0,0,IF(GX40&gt;=100,0,GX40/EK40*100))</f>
        <v>0</v>
      </c>
      <c r="JL40" s="213">
        <f>IF(EL40=0,0,IF(GY40&gt;=100,0,GY40/EL40*100))</f>
        <v>0</v>
      </c>
      <c r="JM40" s="213">
        <f>IF(EM40=0,0,IF(GZ40&gt;=100,0,GZ40/EM40*100))</f>
        <v>0</v>
      </c>
      <c r="JN40" s="96"/>
      <c r="JO40" s="96"/>
      <c r="JP40" s="96"/>
      <c r="JQ40" s="96"/>
      <c r="JR40" s="105">
        <f>JR37</f>
        <v>1</v>
      </c>
      <c r="JS40" s="96"/>
      <c r="JT40" s="96"/>
      <c r="JU40" s="96"/>
      <c r="JV40" s="96"/>
      <c r="JW40" s="135"/>
      <c r="JX40" s="174"/>
    </row>
    <row s="100" customFormat="1" customHeight="1" ht="0">
      <c r="A41" s="100"/>
      <c r="B41" s="102"/>
      <c r="C41" s="100"/>
      <c r="D41" s="100"/>
      <c r="E41" s="214"/>
      <c r="F41" s="215"/>
      <c r="G41" s="216"/>
      <c r="H41" s="217"/>
      <c r="I41" s="215" t="s">
        <v>165</v>
      </c>
      <c r="J41" s="119"/>
      <c r="K41" s="119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3"/>
      <c r="CE41" s="133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3"/>
      <c r="DD41" s="133"/>
      <c r="DE41" s="133"/>
      <c r="DF41" s="133"/>
      <c r="DG41" s="133"/>
      <c r="DH41" s="133"/>
      <c r="DI41" s="133"/>
      <c r="DJ41" s="133"/>
      <c r="DK41" s="133"/>
      <c r="DL41" s="133"/>
      <c r="DM41" s="133"/>
      <c r="DN41" s="133"/>
      <c r="DO41" s="133"/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  <c r="EJ41" s="133"/>
      <c r="EK41" s="133"/>
      <c r="EL41" s="133"/>
      <c r="EM41" s="133"/>
      <c r="EN41" s="133"/>
      <c r="EO41" s="133"/>
      <c r="EP41" s="133"/>
      <c r="EQ41" s="133"/>
      <c r="ER41" s="133"/>
      <c r="ES41" s="133"/>
      <c r="ET41" s="133"/>
      <c r="EU41" s="133"/>
      <c r="EV41" s="133"/>
      <c r="EW41" s="133"/>
      <c r="EX41" s="133"/>
      <c r="EY41" s="133"/>
      <c r="EZ41" s="133"/>
      <c r="FA41" s="133"/>
      <c r="FB41" s="133"/>
      <c r="FC41" s="133"/>
      <c r="FD41" s="133"/>
      <c r="FE41" s="133"/>
      <c r="FF41" s="133"/>
      <c r="FG41" s="133"/>
      <c r="FH41" s="133"/>
      <c r="FI41" s="133"/>
      <c r="FJ41" s="133"/>
      <c r="FK41" s="133"/>
      <c r="FL41" s="133"/>
      <c r="FM41" s="133"/>
      <c r="FN41" s="133"/>
      <c r="FO41" s="133"/>
      <c r="FP41" s="133"/>
      <c r="FQ41" s="133"/>
      <c r="FR41" s="133"/>
      <c r="FS41" s="133"/>
      <c r="FT41" s="133"/>
      <c r="FU41" s="133"/>
      <c r="FV41" s="133"/>
      <c r="FW41" s="133"/>
      <c r="FX41" s="133"/>
      <c r="FY41" s="133"/>
      <c r="FZ41" s="133"/>
      <c r="GA41" s="133"/>
      <c r="GB41" s="133"/>
      <c r="GC41" s="133"/>
      <c r="GD41" s="133"/>
      <c r="GE41" s="133"/>
      <c r="GF41" s="133"/>
      <c r="GG41" s="133"/>
      <c r="GH41" s="133"/>
      <c r="GI41" s="133"/>
      <c r="GJ41" s="133"/>
      <c r="GK41" s="133"/>
      <c r="GL41" s="133"/>
      <c r="GM41" s="133"/>
      <c r="GN41" s="133"/>
      <c r="GO41" s="133"/>
      <c r="GP41" s="133"/>
      <c r="GQ41" s="133"/>
      <c r="GR41" s="133"/>
      <c r="GS41" s="133"/>
      <c r="GT41" s="133"/>
      <c r="GU41" s="133"/>
      <c r="GV41" s="133"/>
      <c r="GW41" s="133"/>
      <c r="GX41" s="133"/>
      <c r="GY41" s="133"/>
      <c r="GZ41" s="133"/>
      <c r="HA41" s="133"/>
      <c r="HB41" s="133"/>
      <c r="HC41" s="133"/>
      <c r="HD41" s="133"/>
      <c r="HE41" s="133"/>
      <c r="HF41" s="133"/>
      <c r="HG41" s="133"/>
      <c r="HH41" s="133"/>
      <c r="HI41" s="133"/>
      <c r="HJ41" s="133"/>
      <c r="HK41" s="133"/>
      <c r="HL41" s="133"/>
      <c r="HM41" s="133"/>
      <c r="HN41" s="133"/>
      <c r="HO41" s="133"/>
      <c r="HP41" s="133"/>
      <c r="HQ41" s="133"/>
      <c r="HR41" s="133"/>
      <c r="HS41" s="133"/>
      <c r="HT41" s="133"/>
      <c r="HU41" s="133"/>
      <c r="HV41" s="133"/>
      <c r="HW41" s="133"/>
      <c r="HX41" s="133"/>
      <c r="HY41" s="133"/>
      <c r="HZ41" s="133"/>
      <c r="IA41" s="133"/>
      <c r="IB41" s="133"/>
      <c r="IC41" s="133"/>
      <c r="ID41" s="133"/>
      <c r="IE41" s="133"/>
      <c r="IF41" s="133"/>
      <c r="IG41" s="133"/>
      <c r="IH41" s="133"/>
      <c r="II41" s="133"/>
      <c r="IJ41" s="133"/>
      <c r="IK41" s="133"/>
      <c r="IL41" s="133"/>
      <c r="IM41" s="133"/>
      <c r="IN41" s="133"/>
      <c r="IO41" s="133"/>
      <c r="IP41" s="133"/>
      <c r="IQ41" s="133"/>
      <c r="IR41" s="133"/>
      <c r="IS41" s="133"/>
      <c r="IT41" s="133"/>
      <c r="IU41" s="133"/>
      <c r="IV41" s="133"/>
      <c r="IW41" s="133"/>
      <c r="IX41" s="133"/>
      <c r="IY41" s="133"/>
      <c r="IZ41" s="133"/>
      <c r="JA41" s="133"/>
      <c r="JB41" s="133"/>
      <c r="JC41" s="133"/>
      <c r="JD41" s="133"/>
      <c r="JE41" s="133"/>
      <c r="JF41" s="133"/>
      <c r="JG41" s="133"/>
      <c r="JH41" s="133"/>
      <c r="JI41" s="133"/>
      <c r="JJ41" s="133"/>
      <c r="JK41" s="133"/>
      <c r="JL41" s="133"/>
      <c r="JM41" s="133"/>
      <c r="JN41" s="100"/>
      <c r="JO41" s="100"/>
      <c r="JP41" s="100"/>
      <c r="JQ41" s="100"/>
      <c r="JR41" s="105"/>
      <c r="JS41" s="100"/>
      <c r="JT41" s="100"/>
      <c r="JU41" s="100"/>
      <c r="JV41" s="100"/>
      <c r="JW41" s="133"/>
      <c r="JX41" s="174"/>
    </row>
    <row s="96" customFormat="1" customHeight="1" ht="18">
      <c r="A42" s="96"/>
      <c r="B42" s="103" t="s">
        <v>87</v>
      </c>
      <c r="C42" s="96"/>
      <c r="D42" s="96"/>
      <c r="E42" s="203"/>
      <c r="F42" s="204" t="s">
        <v>16</v>
      </c>
      <c r="G42" s="205" t="s">
        <v>87</v>
      </c>
      <c r="H42" s="1367"/>
      <c r="I42" s="1368" t="s">
        <v>15</v>
      </c>
      <c r="J42" s="1369" t="s">
        <v>15</v>
      </c>
      <c r="K42" s="1370"/>
      <c r="L42" s="1371"/>
      <c r="M42" s="1372"/>
      <c r="N42" s="1373"/>
      <c r="O42" s="1374"/>
      <c r="P42" s="1375"/>
      <c r="Q42" s="1376"/>
      <c r="R42" s="1377"/>
      <c r="S42" s="1378"/>
      <c r="T42" s="1379"/>
      <c r="U42" s="1380"/>
      <c r="V42" s="1381"/>
      <c r="W42" s="1382"/>
      <c r="X42" s="1383"/>
      <c r="Y42" s="1384"/>
      <c r="Z42" s="1385"/>
      <c r="AA42" s="1386"/>
      <c r="AB42" s="1387"/>
      <c r="AC42" s="1388"/>
      <c r="AD42" s="1389"/>
      <c r="AE42" s="1390"/>
      <c r="AF42" s="1391"/>
      <c r="AG42" s="1392"/>
      <c r="AH42" s="1393"/>
      <c r="AI42" s="1394"/>
      <c r="AJ42" s="1395"/>
      <c r="AK42" s="1396"/>
      <c r="AL42" s="1397"/>
      <c r="AM42" s="1398"/>
      <c r="AN42" s="1399"/>
      <c r="AO42" s="1400"/>
      <c r="AP42" s="1401"/>
      <c r="AQ42" s="1402"/>
      <c r="AR42" s="1403"/>
      <c r="AS42" s="1404"/>
      <c r="AT42" s="1405"/>
      <c r="AU42" s="1406"/>
      <c r="AV42" s="1407"/>
      <c r="AW42" s="1408"/>
      <c r="AX42" s="1409"/>
      <c r="AY42" s="1410"/>
      <c r="AZ42" s="1411"/>
      <c r="BA42" s="1412"/>
      <c r="BB42" s="1413"/>
      <c r="BC42" s="1414"/>
      <c r="BD42" s="1415"/>
      <c r="BE42" s="1416"/>
      <c r="BF42" s="1417"/>
      <c r="BG42" s="1418"/>
      <c r="BH42" s="1419"/>
      <c r="BI42" s="1420"/>
      <c r="BJ42" s="1421"/>
      <c r="BK42" s="1422"/>
      <c r="BL42" s="1423"/>
      <c r="BM42" s="1424"/>
      <c r="BN42" s="1425"/>
      <c r="BO42" s="1426"/>
      <c r="BP42" s="1427"/>
      <c r="BQ42" s="1428"/>
      <c r="BR42" s="1429"/>
      <c r="BS42" s="1430"/>
      <c r="BT42" s="1431"/>
      <c r="BU42" s="1432"/>
      <c r="BV42" s="1433"/>
      <c r="BW42" s="1434"/>
      <c r="BX42" s="1435"/>
      <c r="BY42" s="1436"/>
      <c r="BZ42" s="1437"/>
      <c r="CA42" s="1438"/>
      <c r="CB42" s="1439"/>
      <c r="CC42" s="1440"/>
      <c r="CD42" s="1441"/>
      <c r="CE42" s="1442"/>
      <c r="CF42" s="1443"/>
      <c r="CG42" s="1444"/>
      <c r="CH42" s="1445"/>
      <c r="CI42" s="1446"/>
      <c r="CJ42" s="1447"/>
      <c r="CK42" s="1448"/>
      <c r="CL42" s="1449"/>
      <c r="CM42" s="1450"/>
      <c r="CN42" s="1451"/>
      <c r="CO42" s="1452"/>
      <c r="CP42" s="1453"/>
      <c r="CQ42" s="1454"/>
      <c r="CR42" s="1455"/>
      <c r="CS42" s="1456"/>
      <c r="CT42" s="1457"/>
      <c r="CU42" s="1458"/>
      <c r="CV42" s="1459"/>
      <c r="CW42" s="1460"/>
      <c r="CX42" s="1461"/>
      <c r="CY42" s="1462"/>
      <c r="CZ42" s="1463"/>
      <c r="DA42" s="1464"/>
      <c r="DB42" s="1465"/>
      <c r="DC42" s="1466"/>
      <c r="DD42" s="1467"/>
      <c r="DE42" s="1468"/>
      <c r="DF42" s="1469"/>
      <c r="DG42" s="1470"/>
      <c r="DH42" s="1471"/>
      <c r="DI42" s="1472"/>
      <c r="DJ42" s="1473"/>
      <c r="DK42" s="1474"/>
      <c r="DL42" s="1475"/>
      <c r="DM42" s="1476"/>
      <c r="DN42" s="1477"/>
      <c r="DO42" s="1478"/>
      <c r="DP42" s="1479"/>
      <c r="DQ42" s="1480"/>
      <c r="DR42" s="1481"/>
      <c r="DS42" s="1482"/>
      <c r="DT42" s="1483"/>
      <c r="DU42" s="1484"/>
      <c r="DV42" s="1485"/>
      <c r="DW42" s="1486"/>
      <c r="DX42" s="1487"/>
      <c r="DY42" s="1488"/>
      <c r="DZ42" s="1489"/>
      <c r="EA42" s="1490"/>
      <c r="EB42" s="1491"/>
      <c r="EC42" s="1492"/>
      <c r="ED42" s="1493"/>
      <c r="EE42" s="1494"/>
      <c r="EF42" s="1495"/>
      <c r="EG42" s="1496"/>
      <c r="EH42" s="1497"/>
      <c r="EI42" s="1498"/>
      <c r="EJ42" s="1499"/>
      <c r="EK42" s="1500"/>
      <c r="EL42" s="1501"/>
      <c r="EM42" s="1502"/>
      <c r="EN42" s="1503"/>
      <c r="EO42" s="1504"/>
      <c r="EP42" s="1505"/>
      <c r="EQ42" s="1506"/>
      <c r="ER42" s="1507"/>
      <c r="ES42" s="1508"/>
      <c r="ET42" s="1509"/>
      <c r="EU42" s="1510"/>
      <c r="EV42" s="1511"/>
      <c r="EW42" s="1512"/>
      <c r="EX42" s="1513"/>
      <c r="EY42" s="1514"/>
      <c r="EZ42" s="1515"/>
      <c r="FA42" s="1516"/>
      <c r="FB42" s="1517"/>
      <c r="FC42" s="1518"/>
      <c r="FD42" s="1519"/>
      <c r="FE42" s="1520"/>
      <c r="FF42" s="1521"/>
      <c r="FG42" s="1522"/>
      <c r="FH42" s="1523"/>
      <c r="FI42" s="1524"/>
      <c r="FJ42" s="1525"/>
      <c r="FK42" s="1526"/>
      <c r="FL42" s="1527"/>
      <c r="FM42" s="1528"/>
      <c r="FN42" s="1529"/>
      <c r="FO42" s="1530"/>
      <c r="FP42" s="1531"/>
      <c r="FQ42" s="1532"/>
      <c r="FR42" s="1533"/>
      <c r="FS42" s="1534"/>
      <c r="FT42" s="1535"/>
      <c r="FU42" s="1536"/>
      <c r="FV42" s="1537"/>
      <c r="FW42" s="1538"/>
      <c r="FX42" s="1539"/>
      <c r="FY42" s="1540"/>
      <c r="FZ42" s="1541"/>
      <c r="GA42" s="1542"/>
      <c r="GB42" s="1543"/>
      <c r="GC42" s="1544"/>
      <c r="GD42" s="1545"/>
      <c r="GE42" s="1546"/>
      <c r="GF42" s="1547"/>
      <c r="GG42" s="1548"/>
      <c r="GH42" s="1549"/>
      <c r="GI42" s="1550"/>
      <c r="GJ42" s="1551"/>
      <c r="GK42" s="1552"/>
      <c r="GL42" s="1553"/>
      <c r="GM42" s="1554"/>
      <c r="GN42" s="1555"/>
      <c r="GO42" s="1556"/>
      <c r="GP42" s="1557"/>
      <c r="GQ42" s="1558"/>
      <c r="GR42" s="1559"/>
      <c r="GS42" s="1560"/>
      <c r="GT42" s="1561"/>
      <c r="GU42" s="1562"/>
      <c r="GV42" s="1563"/>
      <c r="GW42" s="1564"/>
      <c r="GX42" s="1565"/>
      <c r="GY42" s="1566"/>
      <c r="GZ42" s="1567"/>
      <c r="HA42" s="1568"/>
      <c r="HB42" s="1569"/>
      <c r="HC42" s="1570"/>
      <c r="HD42" s="1571"/>
      <c r="HE42" s="1572"/>
      <c r="HF42" s="1573"/>
      <c r="HG42" s="1574"/>
      <c r="HH42" s="1575"/>
      <c r="HI42" s="1576"/>
      <c r="HJ42" s="1577"/>
      <c r="HK42" s="1578"/>
      <c r="HL42" s="1579"/>
      <c r="HM42" s="1580"/>
      <c r="HN42" s="1581"/>
      <c r="HO42" s="1582"/>
      <c r="HP42" s="1583"/>
      <c r="HQ42" s="1584"/>
      <c r="HR42" s="1585"/>
      <c r="HS42" s="1586"/>
      <c r="HT42" s="1587"/>
      <c r="HU42" s="1588"/>
      <c r="HV42" s="1589"/>
      <c r="HW42" s="1590"/>
      <c r="HX42" s="1591"/>
      <c r="HY42" s="1592"/>
      <c r="HZ42" s="1593"/>
      <c r="IA42" s="1594"/>
      <c r="IB42" s="1595"/>
      <c r="IC42" s="1596"/>
      <c r="ID42" s="1597"/>
      <c r="IE42" s="1598"/>
      <c r="IF42" s="1599"/>
      <c r="IG42" s="1600"/>
      <c r="IH42" s="1601"/>
      <c r="II42" s="1602"/>
      <c r="IJ42" s="1603"/>
      <c r="IK42" s="1604"/>
      <c r="IL42" s="1605"/>
      <c r="IM42" s="1606"/>
      <c r="IN42" s="1607"/>
      <c r="IO42" s="1608"/>
      <c r="IP42" s="1609"/>
      <c r="IQ42" s="1610"/>
      <c r="IR42" s="1611"/>
      <c r="IS42" s="1612"/>
      <c r="IT42" s="1613"/>
      <c r="IU42" s="1614"/>
      <c r="IV42" s="1615"/>
      <c r="IW42" s="1616"/>
      <c r="IX42" s="1617"/>
      <c r="IY42" s="1618"/>
      <c r="IZ42" s="1619"/>
      <c r="JA42" s="1620"/>
      <c r="JB42" s="1621"/>
      <c r="JC42" s="1622"/>
      <c r="JD42" s="1623"/>
      <c r="JE42" s="1624"/>
      <c r="JF42" s="1625"/>
      <c r="JG42" s="1626"/>
      <c r="JH42" s="1627"/>
      <c r="JI42" s="1628"/>
      <c r="JJ42" s="1629"/>
      <c r="JK42" s="1630"/>
      <c r="JL42" s="1631"/>
      <c r="JM42" s="1632"/>
      <c r="JN42" s="96"/>
      <c r="JO42" s="96"/>
      <c r="JP42" s="96"/>
      <c r="JQ42" s="96"/>
      <c r="JR42" s="105" t="b">
        <v>1</v>
      </c>
      <c r="JS42" s="96"/>
      <c r="JT42" s="96"/>
      <c r="JU42" s="96"/>
      <c r="JV42" s="96"/>
      <c r="JW42" s="1633"/>
      <c r="JX42" s="174"/>
    </row>
    <row s="100" customFormat="1" customHeight="1" ht="0">
      <c r="A43" s="100"/>
      <c r="B43" s="102"/>
      <c r="C43" s="100"/>
      <c r="D43" s="100"/>
      <c r="E43" s="214"/>
      <c r="F43" s="215"/>
      <c r="G43" s="119"/>
      <c r="H43" s="217"/>
      <c r="I43" s="255"/>
      <c r="J43" s="119"/>
      <c r="K43" s="119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3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3"/>
      <c r="CE43" s="133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33"/>
      <c r="EH43" s="133"/>
      <c r="EI43" s="133"/>
      <c r="EJ43" s="133"/>
      <c r="EK43" s="133"/>
      <c r="EL43" s="133"/>
      <c r="EM43" s="133"/>
      <c r="EN43" s="133"/>
      <c r="EO43" s="133"/>
      <c r="EP43" s="133"/>
      <c r="EQ43" s="133"/>
      <c r="ER43" s="133"/>
      <c r="ES43" s="133"/>
      <c r="ET43" s="133"/>
      <c r="EU43" s="133"/>
      <c r="EV43" s="133"/>
      <c r="EW43" s="133"/>
      <c r="EX43" s="133"/>
      <c r="EY43" s="133"/>
      <c r="EZ43" s="133"/>
      <c r="FA43" s="133"/>
      <c r="FB43" s="133"/>
      <c r="FC43" s="133"/>
      <c r="FD43" s="133"/>
      <c r="FE43" s="133"/>
      <c r="FF43" s="133"/>
      <c r="FG43" s="133"/>
      <c r="FH43" s="133"/>
      <c r="FI43" s="133"/>
      <c r="FJ43" s="133"/>
      <c r="FK43" s="133"/>
      <c r="FL43" s="133"/>
      <c r="FM43" s="133"/>
      <c r="FN43" s="133"/>
      <c r="FO43" s="133"/>
      <c r="FP43" s="133"/>
      <c r="FQ43" s="133"/>
      <c r="FR43" s="133"/>
      <c r="FS43" s="133"/>
      <c r="FT43" s="133"/>
      <c r="FU43" s="133"/>
      <c r="FV43" s="133"/>
      <c r="FW43" s="133"/>
      <c r="FX43" s="133"/>
      <c r="FY43" s="133"/>
      <c r="FZ43" s="133"/>
      <c r="GA43" s="133"/>
      <c r="GB43" s="133"/>
      <c r="GC43" s="133"/>
      <c r="GD43" s="133"/>
      <c r="GE43" s="133"/>
      <c r="GF43" s="133"/>
      <c r="GG43" s="133"/>
      <c r="GH43" s="133"/>
      <c r="GI43" s="133"/>
      <c r="GJ43" s="133"/>
      <c r="GK43" s="133"/>
      <c r="GL43" s="133"/>
      <c r="GM43" s="133"/>
      <c r="GN43" s="133"/>
      <c r="GO43" s="133"/>
      <c r="GP43" s="133"/>
      <c r="GQ43" s="133"/>
      <c r="GR43" s="133"/>
      <c r="GS43" s="133"/>
      <c r="GT43" s="133"/>
      <c r="GU43" s="133"/>
      <c r="GV43" s="133"/>
      <c r="GW43" s="133"/>
      <c r="GX43" s="133"/>
      <c r="GY43" s="133"/>
      <c r="GZ43" s="133"/>
      <c r="HA43" s="133"/>
      <c r="HB43" s="133"/>
      <c r="HC43" s="133"/>
      <c r="HD43" s="133"/>
      <c r="HE43" s="133"/>
      <c r="HF43" s="133"/>
      <c r="HG43" s="133"/>
      <c r="HH43" s="133"/>
      <c r="HI43" s="133"/>
      <c r="HJ43" s="133"/>
      <c r="HK43" s="133"/>
      <c r="HL43" s="133"/>
      <c r="HM43" s="133"/>
      <c r="HN43" s="133"/>
      <c r="HO43" s="133"/>
      <c r="HP43" s="133"/>
      <c r="HQ43" s="133"/>
      <c r="HR43" s="133"/>
      <c r="HS43" s="133"/>
      <c r="HT43" s="133"/>
      <c r="HU43" s="133"/>
      <c r="HV43" s="133"/>
      <c r="HW43" s="133"/>
      <c r="HX43" s="133"/>
      <c r="HY43" s="133"/>
      <c r="HZ43" s="133"/>
      <c r="IA43" s="133"/>
      <c r="IB43" s="133"/>
      <c r="IC43" s="133"/>
      <c r="ID43" s="133"/>
      <c r="IE43" s="133"/>
      <c r="IF43" s="133"/>
      <c r="IG43" s="133"/>
      <c r="IH43" s="133"/>
      <c r="II43" s="133"/>
      <c r="IJ43" s="133"/>
      <c r="IK43" s="133"/>
      <c r="IL43" s="133"/>
      <c r="IM43" s="133"/>
      <c r="IN43" s="133"/>
      <c r="IO43" s="133"/>
      <c r="IP43" s="133"/>
      <c r="IQ43" s="133"/>
      <c r="IR43" s="133"/>
      <c r="IS43" s="133"/>
      <c r="IT43" s="133"/>
      <c r="IU43" s="133"/>
      <c r="IV43" s="133"/>
      <c r="IW43" s="133"/>
      <c r="IX43" s="133"/>
      <c r="IY43" s="133"/>
      <c r="IZ43" s="133"/>
      <c r="JA43" s="133"/>
      <c r="JB43" s="133"/>
      <c r="JC43" s="133"/>
      <c r="JD43" s="133"/>
      <c r="JE43" s="133"/>
      <c r="JF43" s="133"/>
      <c r="JG43" s="133"/>
      <c r="JH43" s="133"/>
      <c r="JI43" s="133"/>
      <c r="JJ43" s="133"/>
      <c r="JK43" s="133"/>
      <c r="JL43" s="133"/>
      <c r="JM43" s="133"/>
      <c r="JN43" s="100"/>
      <c r="JO43" s="100"/>
      <c r="JP43" s="100"/>
      <c r="JQ43" s="100"/>
      <c r="JR43" s="105"/>
      <c r="JS43" s="100"/>
      <c r="JT43" s="100"/>
      <c r="JU43" s="100"/>
      <c r="JV43" s="100"/>
      <c r="JW43" s="133"/>
      <c r="JX43" s="174"/>
    </row>
    <row customHeight="1" ht="0.075">
      <c r="A44" s="101"/>
      <c r="B44" s="101"/>
      <c r="C44" s="101"/>
      <c r="D44" s="101"/>
      <c r="E44" s="101"/>
      <c r="F44" s="1634" t="s">
        <v>15</v>
      </c>
      <c r="G44" s="179"/>
      <c r="H44" s="1635" t="s">
        <v>9</v>
      </c>
      <c r="I44" s="1636" t="s">
        <v>9</v>
      </c>
      <c r="J44" s="1637" t="s">
        <v>9</v>
      </c>
      <c r="K44" s="1638"/>
      <c r="L44" s="1639"/>
      <c r="M44" s="1640"/>
      <c r="N44" s="1641"/>
      <c r="O44" s="1642"/>
      <c r="P44" s="1643"/>
      <c r="Q44" s="1644"/>
      <c r="R44" s="1645"/>
      <c r="S44" s="1646"/>
      <c r="T44" s="1647"/>
      <c r="U44" s="1648"/>
      <c r="V44" s="1649"/>
      <c r="W44" s="1650"/>
      <c r="X44" s="1651"/>
      <c r="Y44" s="1652"/>
      <c r="Z44" s="1653"/>
      <c r="AA44" s="1654"/>
      <c r="AB44" s="1655"/>
      <c r="AC44" s="1656"/>
      <c r="AD44" s="1657"/>
      <c r="AE44" s="1658"/>
      <c r="AF44" s="1659"/>
      <c r="AG44" s="1660"/>
      <c r="AH44" s="1661"/>
      <c r="AI44" s="1662"/>
      <c r="AJ44" s="1663"/>
      <c r="AK44" s="1664"/>
      <c r="AL44" s="1665"/>
      <c r="AM44" s="1666"/>
      <c r="AN44" s="1667"/>
      <c r="AO44" s="1668"/>
      <c r="AP44" s="1669"/>
      <c r="AQ44" s="1670"/>
      <c r="AR44" s="1671"/>
      <c r="AS44" s="1672"/>
      <c r="AT44" s="1673"/>
      <c r="AU44" s="1674"/>
      <c r="AV44" s="1675"/>
      <c r="AW44" s="1676"/>
      <c r="AX44" s="1677"/>
      <c r="AY44" s="1678"/>
      <c r="AZ44" s="1679"/>
      <c r="BA44" s="1680"/>
      <c r="BB44" s="1681"/>
      <c r="BC44" s="1682"/>
      <c r="BD44" s="1683"/>
      <c r="BE44" s="1684"/>
      <c r="BF44" s="1685"/>
      <c r="BG44" s="1686"/>
      <c r="BH44" s="1687"/>
      <c r="BI44" s="1688"/>
      <c r="BJ44" s="1689"/>
      <c r="BK44" s="1690"/>
      <c r="BL44" s="1691"/>
      <c r="BM44" s="1692"/>
      <c r="BN44" s="1693"/>
      <c r="BO44" s="1694"/>
      <c r="BP44" s="1695"/>
      <c r="BQ44" s="1696"/>
      <c r="BR44" s="1697"/>
      <c r="BS44" s="1698"/>
      <c r="BT44" s="1699"/>
      <c r="BU44" s="1700"/>
      <c r="BV44" s="1701"/>
      <c r="BW44" s="1702"/>
      <c r="BX44" s="1703"/>
      <c r="BY44" s="1704"/>
      <c r="BZ44" s="1705"/>
      <c r="CA44" s="1706"/>
      <c r="CB44" s="1707"/>
      <c r="CC44" s="1708"/>
      <c r="CD44" s="1709"/>
      <c r="CE44" s="1710"/>
      <c r="CF44" s="1711"/>
      <c r="CG44" s="1712"/>
      <c r="CH44" s="1713"/>
      <c r="CI44" s="1714"/>
      <c r="CJ44" s="1715"/>
      <c r="CK44" s="1716"/>
      <c r="CL44" s="1717"/>
      <c r="CM44" s="1718"/>
      <c r="CN44" s="1719"/>
      <c r="CO44" s="1720"/>
      <c r="CP44" s="1721"/>
      <c r="CQ44" s="1722"/>
      <c r="CR44" s="1723"/>
      <c r="CS44" s="1724"/>
      <c r="CT44" s="1725"/>
      <c r="CU44" s="1726"/>
      <c r="CV44" s="1727"/>
      <c r="CW44" s="1728"/>
      <c r="CX44" s="1729"/>
      <c r="CY44" s="1730"/>
      <c r="CZ44" s="1731"/>
      <c r="DA44" s="1732"/>
      <c r="DB44" s="1733"/>
      <c r="DC44" s="1734"/>
      <c r="DD44" s="1735"/>
      <c r="DE44" s="1736"/>
      <c r="DF44" s="1737"/>
      <c r="DG44" s="1738"/>
      <c r="DH44" s="1739"/>
      <c r="DI44" s="1740"/>
      <c r="DJ44" s="1741"/>
      <c r="DK44" s="1742"/>
      <c r="DL44" s="1743"/>
      <c r="DM44" s="1744"/>
      <c r="DN44" s="1745"/>
      <c r="DO44" s="1746"/>
      <c r="DP44" s="1747"/>
      <c r="DQ44" s="1748"/>
      <c r="DR44" s="1749"/>
      <c r="DS44" s="1750"/>
      <c r="DT44" s="1751"/>
      <c r="DU44" s="1752"/>
      <c r="DV44" s="1753"/>
      <c r="DW44" s="1754"/>
      <c r="DX44" s="1755"/>
      <c r="DY44" s="1756"/>
      <c r="DZ44" s="1757"/>
      <c r="EA44" s="1758"/>
      <c r="EB44" s="1759"/>
      <c r="EC44" s="1760"/>
      <c r="ED44" s="1761"/>
      <c r="EE44" s="1762"/>
      <c r="EF44" s="1763"/>
      <c r="EG44" s="1764"/>
      <c r="EH44" s="1765"/>
      <c r="EI44" s="1766"/>
      <c r="EJ44" s="1767"/>
      <c r="EK44" s="1768"/>
      <c r="EL44" s="1769"/>
      <c r="EM44" s="1770"/>
      <c r="EN44" s="1771"/>
      <c r="EO44" s="1772"/>
      <c r="EP44" s="1773"/>
      <c r="EQ44" s="1774"/>
      <c r="ER44" s="1775"/>
      <c r="ES44" s="1776"/>
      <c r="ET44" s="1777"/>
      <c r="EU44" s="1778"/>
      <c r="EV44" s="1779"/>
      <c r="EW44" s="1780"/>
      <c r="EX44" s="1781"/>
      <c r="EY44" s="1782"/>
      <c r="EZ44" s="1783"/>
      <c r="FA44" s="1784"/>
      <c r="FB44" s="1785"/>
      <c r="FC44" s="1786"/>
      <c r="FD44" s="1787"/>
      <c r="FE44" s="1788"/>
      <c r="FF44" s="1789"/>
      <c r="FG44" s="1790"/>
      <c r="FH44" s="1791"/>
      <c r="FI44" s="1792"/>
      <c r="FJ44" s="1793"/>
      <c r="FK44" s="1794"/>
      <c r="FL44" s="1795"/>
      <c r="FM44" s="1796"/>
      <c r="FN44" s="1797"/>
      <c r="FO44" s="1798"/>
      <c r="FP44" s="1799"/>
      <c r="FQ44" s="1800"/>
      <c r="FR44" s="1801"/>
      <c r="FS44" s="1802"/>
      <c r="FT44" s="1803"/>
      <c r="FU44" s="1804"/>
      <c r="FV44" s="1805"/>
      <c r="FW44" s="1806"/>
      <c r="FX44" s="1807"/>
      <c r="FY44" s="1808"/>
      <c r="FZ44" s="1809"/>
      <c r="GA44" s="1810"/>
      <c r="GB44" s="1811"/>
      <c r="GC44" s="1812"/>
      <c r="GD44" s="1813"/>
      <c r="GE44" s="1814"/>
      <c r="GF44" s="1815"/>
      <c r="GG44" s="1816"/>
      <c r="GH44" s="1817"/>
      <c r="GI44" s="1818"/>
      <c r="GJ44" s="1819"/>
      <c r="GK44" s="1820"/>
      <c r="GL44" s="1821"/>
      <c r="GM44" s="1822"/>
      <c r="GN44" s="1823"/>
      <c r="GO44" s="1824"/>
      <c r="GP44" s="1825"/>
      <c r="GQ44" s="1826"/>
      <c r="GR44" s="1827"/>
      <c r="GS44" s="1828"/>
      <c r="GT44" s="1829"/>
      <c r="GU44" s="1830"/>
      <c r="GV44" s="1831"/>
      <c r="GW44" s="1832"/>
      <c r="GX44" s="1833"/>
      <c r="GY44" s="1834"/>
      <c r="GZ44" s="1835"/>
      <c r="HA44" s="1836"/>
      <c r="HB44" s="1837"/>
      <c r="HC44" s="1838"/>
      <c r="HD44" s="1839"/>
      <c r="HE44" s="1840"/>
      <c r="HF44" s="1841"/>
      <c r="HG44" s="1842"/>
      <c r="HH44" s="1843"/>
      <c r="HI44" s="1844"/>
      <c r="HJ44" s="1845"/>
      <c r="HK44" s="1846"/>
      <c r="HL44" s="1847"/>
      <c r="HM44" s="1848"/>
      <c r="HN44" s="1849"/>
      <c r="HO44" s="1850"/>
      <c r="HP44" s="1851"/>
      <c r="HQ44" s="1852"/>
      <c r="HR44" s="1853"/>
      <c r="HS44" s="1854"/>
      <c r="HT44" s="1855"/>
      <c r="HU44" s="1856"/>
      <c r="HV44" s="1857"/>
      <c r="HW44" s="1858"/>
      <c r="HX44" s="1859"/>
      <c r="HY44" s="1860"/>
      <c r="HZ44" s="1861"/>
      <c r="IA44" s="1862"/>
      <c r="IB44" s="1863"/>
      <c r="IC44" s="1864"/>
      <c r="ID44" s="1865"/>
      <c r="IE44" s="1866"/>
      <c r="IF44" s="1867"/>
      <c r="IG44" s="1868"/>
      <c r="IH44" s="1869"/>
      <c r="II44" s="1870"/>
      <c r="IJ44" s="1871"/>
      <c r="IK44" s="1872"/>
      <c r="IL44" s="1873"/>
      <c r="IM44" s="1874"/>
      <c r="IN44" s="1875"/>
      <c r="IO44" s="1876"/>
      <c r="IP44" s="1877"/>
      <c r="IQ44" s="1878"/>
      <c r="IR44" s="1879"/>
      <c r="IS44" s="1880"/>
      <c r="IT44" s="1881"/>
      <c r="IU44" s="1882"/>
      <c r="IV44" s="1883"/>
      <c r="IW44" s="1884"/>
      <c r="IX44" s="1885"/>
      <c r="IY44" s="1886"/>
      <c r="IZ44" s="1887"/>
      <c r="JA44" s="1888"/>
      <c r="JB44" s="1889"/>
      <c r="JC44" s="1890"/>
      <c r="JD44" s="1891"/>
      <c r="JE44" s="1892"/>
      <c r="JF44" s="1893"/>
      <c r="JG44" s="1894"/>
      <c r="JH44" s="1895"/>
      <c r="JI44" s="1896"/>
      <c r="JJ44" s="1897"/>
      <c r="JK44" s="1898"/>
      <c r="JL44" s="1899"/>
      <c r="JM44" s="1900"/>
      <c r="JN44" s="101"/>
      <c r="JO44" s="101"/>
      <c r="JP44" s="101"/>
      <c r="JQ44" s="101"/>
      <c r="JR44" s="43" t="b">
        <v>1</v>
      </c>
      <c r="JS44" s="101"/>
      <c r="JT44" s="101"/>
      <c r="JU44" s="101"/>
      <c r="JV44" s="101"/>
      <c r="JW44" s="179"/>
      <c r="JX44" s="437"/>
    </row>
    <row customHeight="1" ht="18">
      <c r="A45" s="99"/>
      <c r="B45" s="99"/>
      <c r="C45" s="99"/>
      <c r="D45" s="99"/>
      <c r="E45" s="99"/>
      <c r="F45" s="438" t="s">
        <v>9</v>
      </c>
      <c r="G45" s="99"/>
      <c r="H45" s="96" t="s">
        <v>9</v>
      </c>
      <c r="I45" s="438" t="s">
        <v>9</v>
      </c>
      <c r="J45" s="96" t="s">
        <v>9</v>
      </c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  <c r="DI45" s="96"/>
      <c r="DJ45" s="96"/>
      <c r="DK45" s="96"/>
      <c r="DL45" s="96"/>
      <c r="DM45" s="96"/>
      <c r="DN45" s="96"/>
      <c r="DO45" s="96"/>
      <c r="DP45" s="96"/>
      <c r="DQ45" s="96"/>
      <c r="DR45" s="96"/>
      <c r="DS45" s="96"/>
      <c r="DT45" s="96"/>
      <c r="DU45" s="96"/>
      <c r="DV45" s="96"/>
      <c r="DW45" s="96"/>
      <c r="DX45" s="96"/>
      <c r="DY45" s="96"/>
      <c r="DZ45" s="96"/>
      <c r="EA45" s="96"/>
      <c r="EB45" s="96"/>
      <c r="EC45" s="96"/>
      <c r="ED45" s="96"/>
      <c r="EE45" s="96"/>
      <c r="EF45" s="96"/>
      <c r="EG45" s="96"/>
      <c r="EH45" s="96"/>
      <c r="EI45" s="96"/>
      <c r="EJ45" s="96"/>
      <c r="EK45" s="96"/>
      <c r="EL45" s="96"/>
      <c r="EM45" s="96"/>
      <c r="EN45" s="96"/>
      <c r="EO45" s="96"/>
      <c r="EP45" s="96"/>
      <c r="EQ45" s="96"/>
      <c r="ER45" s="96"/>
      <c r="ES45" s="96"/>
      <c r="ET45" s="96"/>
      <c r="EU45" s="96"/>
      <c r="EV45" s="96"/>
      <c r="EW45" s="96"/>
      <c r="EX45" s="96"/>
      <c r="EY45" s="96"/>
      <c r="EZ45" s="96"/>
      <c r="FA45" s="96"/>
      <c r="FB45" s="96"/>
      <c r="FC45" s="96"/>
      <c r="FD45" s="96"/>
      <c r="FE45" s="96"/>
      <c r="FF45" s="96"/>
      <c r="FG45" s="96"/>
      <c r="FH45" s="96"/>
      <c r="FI45" s="96"/>
      <c r="FJ45" s="96"/>
      <c r="FK45" s="96"/>
      <c r="FL45" s="96"/>
      <c r="FM45" s="96"/>
      <c r="FN45" s="96"/>
      <c r="FO45" s="96"/>
      <c r="FP45" s="96"/>
      <c r="FQ45" s="96"/>
      <c r="FR45" s="96"/>
      <c r="FS45" s="96"/>
      <c r="FT45" s="96"/>
      <c r="FU45" s="96"/>
      <c r="FV45" s="96"/>
      <c r="FW45" s="96"/>
      <c r="FX45" s="96"/>
      <c r="FY45" s="96"/>
      <c r="FZ45" s="96"/>
      <c r="GA45" s="96"/>
      <c r="GB45" s="96"/>
      <c r="GC45" s="96"/>
      <c r="GD45" s="96"/>
      <c r="GE45" s="96"/>
      <c r="GF45" s="96"/>
      <c r="GG45" s="96"/>
      <c r="GH45" s="96"/>
      <c r="GI45" s="96"/>
      <c r="GJ45" s="96"/>
      <c r="GK45" s="96"/>
      <c r="GL45" s="96"/>
      <c r="GM45" s="96"/>
      <c r="GN45" s="96"/>
      <c r="GO45" s="96"/>
      <c r="GP45" s="96"/>
      <c r="GQ45" s="96"/>
      <c r="GR45" s="96"/>
      <c r="GS45" s="96"/>
      <c r="GT45" s="96"/>
      <c r="GU45" s="96"/>
      <c r="GV45" s="96"/>
      <c r="GW45" s="96"/>
      <c r="GX45" s="96"/>
      <c r="GY45" s="96"/>
      <c r="GZ45" s="96"/>
      <c r="HA45" s="96"/>
      <c r="HB45" s="96"/>
      <c r="HC45" s="96"/>
      <c r="HD45" s="96"/>
      <c r="HE45" s="96"/>
      <c r="HF45" s="96"/>
      <c r="HG45" s="96"/>
      <c r="HH45" s="96"/>
      <c r="HI45" s="96"/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6"/>
      <c r="HU45" s="96"/>
      <c r="HV45" s="96"/>
      <c r="HW45" s="96"/>
      <c r="HX45" s="96"/>
      <c r="HY45" s="96"/>
      <c r="HZ45" s="96"/>
      <c r="IA45" s="96"/>
      <c r="IB45" s="96"/>
      <c r="IC45" s="96"/>
      <c r="ID45" s="96"/>
      <c r="IE45" s="96"/>
      <c r="IF45" s="96"/>
      <c r="IG45" s="96"/>
      <c r="IH45" s="96"/>
      <c r="II45" s="96"/>
      <c r="IJ45" s="96"/>
      <c r="IK45" s="96"/>
      <c r="IL45" s="96"/>
      <c r="IM45" s="96"/>
      <c r="IN45" s="96"/>
      <c r="IO45" s="96"/>
      <c r="IP45" s="96"/>
      <c r="IQ45" s="96"/>
      <c r="IR45" s="96"/>
      <c r="IS45" s="96"/>
      <c r="IT45" s="96"/>
      <c r="IU45" s="96"/>
      <c r="IV45" s="96"/>
      <c r="IW45" s="96"/>
      <c r="IX45" s="96"/>
      <c r="IY45" s="96"/>
      <c r="IZ45" s="96"/>
      <c r="JA45" s="96"/>
      <c r="JB45" s="96"/>
      <c r="JC45" s="96"/>
      <c r="JD45" s="96"/>
      <c r="JE45" s="96"/>
      <c r="JF45" s="96"/>
      <c r="JG45" s="96"/>
      <c r="JH45" s="96"/>
      <c r="JI45" s="96"/>
      <c r="JJ45" s="96"/>
      <c r="JK45" s="96"/>
      <c r="JL45" s="96"/>
      <c r="JM45" s="96"/>
      <c r="JN45" s="30"/>
      <c r="JO45" s="99"/>
      <c r="JP45" s="99"/>
      <c r="JQ45" s="99"/>
      <c r="JR45" s="99"/>
      <c r="JS45" s="99"/>
      <c r="JT45" s="99"/>
      <c r="JU45" s="99"/>
      <c r="JV45" s="99"/>
      <c r="JW45" s="99"/>
      <c r="JX45" s="99"/>
    </row>
    <row customHeight="1" ht="15">
      <c r="A46" s="99"/>
      <c r="B46" s="99"/>
      <c r="C46" s="99"/>
      <c r="D46" s="99"/>
      <c r="E46" s="99"/>
      <c r="F46" s="99"/>
      <c r="G46" s="99"/>
      <c r="H46" s="96" t="s">
        <v>9</v>
      </c>
      <c r="I46" s="96" t="s">
        <v>9</v>
      </c>
      <c r="J46" s="96" t="s">
        <v>9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96"/>
      <c r="DH46" s="96"/>
      <c r="DI46" s="96"/>
      <c r="DJ46" s="96"/>
      <c r="DK46" s="96"/>
      <c r="DL46" s="96"/>
      <c r="DM46" s="96"/>
      <c r="DN46" s="96"/>
      <c r="DO46" s="96"/>
      <c r="DP46" s="96"/>
      <c r="DQ46" s="96"/>
      <c r="DR46" s="96"/>
      <c r="DS46" s="96"/>
      <c r="DT46" s="96"/>
      <c r="DU46" s="96"/>
      <c r="DV46" s="96"/>
      <c r="DW46" s="96"/>
      <c r="DX46" s="96"/>
      <c r="DY46" s="96"/>
      <c r="DZ46" s="96"/>
      <c r="EA46" s="96"/>
      <c r="EB46" s="96"/>
      <c r="EC46" s="96"/>
      <c r="ED46" s="96"/>
      <c r="EE46" s="96"/>
      <c r="EF46" s="96"/>
      <c r="EG46" s="96"/>
      <c r="EH46" s="96"/>
      <c r="EI46" s="96"/>
      <c r="EJ46" s="96"/>
      <c r="EK46" s="96"/>
      <c r="EL46" s="96"/>
      <c r="EM46" s="96"/>
      <c r="EN46" s="96"/>
      <c r="EO46" s="96"/>
      <c r="EP46" s="96"/>
      <c r="EQ46" s="96"/>
      <c r="ER46" s="96"/>
      <c r="ES46" s="96"/>
      <c r="ET46" s="96"/>
      <c r="EU46" s="96"/>
      <c r="EV46" s="96"/>
      <c r="EW46" s="96"/>
      <c r="EX46" s="96"/>
      <c r="EY46" s="96"/>
      <c r="EZ46" s="96"/>
      <c r="FA46" s="96"/>
      <c r="FB46" s="96"/>
      <c r="FC46" s="96"/>
      <c r="FD46" s="96"/>
      <c r="FE46" s="96"/>
      <c r="FF46" s="96"/>
      <c r="FG46" s="96"/>
      <c r="FH46" s="96"/>
      <c r="FI46" s="96"/>
      <c r="FJ46" s="96"/>
      <c r="FK46" s="96"/>
      <c r="FL46" s="96"/>
      <c r="FM46" s="96"/>
      <c r="FN46" s="96"/>
      <c r="FO46" s="96"/>
      <c r="FP46" s="96"/>
      <c r="FQ46" s="96"/>
      <c r="FR46" s="96"/>
      <c r="FS46" s="96"/>
      <c r="FT46" s="96"/>
      <c r="FU46" s="96"/>
      <c r="FV46" s="96"/>
      <c r="FW46" s="96"/>
      <c r="FX46" s="96"/>
      <c r="FY46" s="96"/>
      <c r="FZ46" s="96"/>
      <c r="GA46" s="96"/>
      <c r="GB46" s="96"/>
      <c r="GC46" s="96"/>
      <c r="GD46" s="96"/>
      <c r="GE46" s="96"/>
      <c r="GF46" s="96"/>
      <c r="GG46" s="96"/>
      <c r="GH46" s="96"/>
      <c r="GI46" s="96"/>
      <c r="GJ46" s="96"/>
      <c r="GK46" s="96"/>
      <c r="GL46" s="96"/>
      <c r="GM46" s="96"/>
      <c r="GN46" s="96"/>
      <c r="GO46" s="96"/>
      <c r="GP46" s="96"/>
      <c r="GQ46" s="96"/>
      <c r="GR46" s="96"/>
      <c r="GS46" s="96"/>
      <c r="GT46" s="96"/>
      <c r="GU46" s="96"/>
      <c r="GV46" s="96"/>
      <c r="GW46" s="96"/>
      <c r="GX46" s="96"/>
      <c r="GY46" s="96"/>
      <c r="GZ46" s="96"/>
      <c r="HA46" s="96"/>
      <c r="HB46" s="96"/>
      <c r="HC46" s="96"/>
      <c r="HD46" s="96"/>
      <c r="HE46" s="96"/>
      <c r="HF46" s="96"/>
      <c r="HG46" s="96"/>
      <c r="HH46" s="96"/>
      <c r="HI46" s="96"/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6"/>
      <c r="HU46" s="96"/>
      <c r="HV46" s="96"/>
      <c r="HW46" s="96"/>
      <c r="HX46" s="96"/>
      <c r="HY46" s="96"/>
      <c r="HZ46" s="96"/>
      <c r="IA46" s="96"/>
      <c r="IB46" s="96"/>
      <c r="IC46" s="96"/>
      <c r="ID46" s="96"/>
      <c r="IE46" s="96"/>
      <c r="IF46" s="96"/>
      <c r="IG46" s="96"/>
      <c r="IH46" s="96"/>
      <c r="II46" s="96"/>
      <c r="IJ46" s="96"/>
      <c r="IK46" s="96"/>
      <c r="IL46" s="96"/>
      <c r="IM46" s="96"/>
      <c r="IN46" s="96"/>
      <c r="IO46" s="96"/>
      <c r="IP46" s="96"/>
      <c r="IQ46" s="96"/>
      <c r="IR46" s="96"/>
      <c r="IS46" s="96"/>
      <c r="IT46" s="96"/>
      <c r="IU46" s="96"/>
      <c r="IV46" s="96"/>
      <c r="IW46" s="96"/>
      <c r="IX46" s="96"/>
      <c r="IY46" s="96"/>
      <c r="IZ46" s="96"/>
      <c r="JA46" s="96"/>
      <c r="JB46" s="96"/>
      <c r="JC46" s="96"/>
      <c r="JD46" s="96"/>
      <c r="JE46" s="96"/>
      <c r="JF46" s="96"/>
      <c r="JG46" s="96"/>
      <c r="JH46" s="96"/>
      <c r="JI46" s="96"/>
      <c r="JJ46" s="96"/>
      <c r="JK46" s="96"/>
      <c r="JL46" s="96"/>
      <c r="JM46" s="96"/>
      <c r="JN46" s="99"/>
      <c r="JO46" s="99"/>
      <c r="JP46" s="99"/>
      <c r="JQ46" s="99"/>
      <c r="JR46" s="99"/>
      <c r="JS46" s="99"/>
      <c r="JT46" s="99"/>
      <c r="JU46" s="99"/>
      <c r="JV46" s="99"/>
      <c r="JW46" s="99"/>
      <c r="JX46" s="99"/>
    </row>
    <row customHeight="1" ht="15" hidden="1">
      <c r="A47" s="99"/>
      <c r="B47" s="99"/>
      <c r="C47" s="99"/>
      <c r="D47" s="99"/>
      <c r="E47" s="99"/>
      <c r="F47" s="99"/>
      <c r="G47" s="99"/>
      <c r="H47" s="96" t="s">
        <v>9</v>
      </c>
      <c r="I47" s="96" t="s">
        <v>9</v>
      </c>
      <c r="J47" s="96" t="s">
        <v>9</v>
      </c>
      <c r="K47" s="105" t="b">
        <v>1</v>
      </c>
      <c r="L47" s="105" t="b">
        <v>1</v>
      </c>
      <c r="M47" s="105" t="b">
        <v>1</v>
      </c>
      <c r="N47" s="105" t="s">
        <v>166</v>
      </c>
      <c r="O47" s="105" t="s">
        <v>166</v>
      </c>
      <c r="P47" s="105" t="s">
        <v>166</v>
      </c>
      <c r="Q47" s="105" t="s">
        <v>166</v>
      </c>
      <c r="R47" s="105" t="s">
        <v>166</v>
      </c>
      <c r="S47" s="105" t="s">
        <v>166</v>
      </c>
      <c r="T47" s="105" t="s">
        <v>166</v>
      </c>
      <c r="U47" s="105" t="s">
        <v>166</v>
      </c>
      <c r="V47" s="105" t="s">
        <v>60</v>
      </c>
      <c r="W47" s="105" t="s">
        <v>60</v>
      </c>
      <c r="X47" s="105" t="s">
        <v>60</v>
      </c>
      <c r="Y47" s="105" t="s">
        <v>166</v>
      </c>
      <c r="Z47" s="105" t="s">
        <v>166</v>
      </c>
      <c r="AA47" s="105" t="s">
        <v>166</v>
      </c>
      <c r="AB47" s="105" t="s">
        <v>166</v>
      </c>
      <c r="AC47" s="105" t="s">
        <v>166</v>
      </c>
      <c r="AD47" s="105" t="s">
        <v>166</v>
      </c>
      <c r="AE47" s="105" t="s">
        <v>166</v>
      </c>
      <c r="AF47" s="105" t="s">
        <v>166</v>
      </c>
      <c r="AG47" s="105" t="s">
        <v>166</v>
      </c>
      <c r="AH47" s="105" t="s">
        <v>166</v>
      </c>
      <c r="AI47" s="105" t="s">
        <v>166</v>
      </c>
      <c r="AJ47" s="105" t="s">
        <v>166</v>
      </c>
      <c r="AK47" s="105" t="s">
        <v>166</v>
      </c>
      <c r="AL47" s="105" t="s">
        <v>166</v>
      </c>
      <c r="AM47" s="105" t="s">
        <v>166</v>
      </c>
      <c r="AN47" s="105" t="s">
        <v>166</v>
      </c>
      <c r="AO47" s="105" t="s">
        <v>166</v>
      </c>
      <c r="AP47" s="105" t="s">
        <v>166</v>
      </c>
      <c r="AQ47" s="105" t="s">
        <v>166</v>
      </c>
      <c r="AR47" s="105" t="s">
        <v>166</v>
      </c>
      <c r="AS47" s="105" t="s">
        <v>166</v>
      </c>
      <c r="AT47" s="105" t="s">
        <v>166</v>
      </c>
      <c r="AU47" s="105" t="s">
        <v>166</v>
      </c>
      <c r="AV47" s="105" t="s">
        <v>166</v>
      </c>
      <c r="AW47" s="105" t="s">
        <v>166</v>
      </c>
      <c r="AX47" s="105" t="s">
        <v>166</v>
      </c>
      <c r="AY47" s="105" t="s">
        <v>166</v>
      </c>
      <c r="AZ47" s="105" t="s">
        <v>166</v>
      </c>
      <c r="BA47" s="105" t="s">
        <v>166</v>
      </c>
      <c r="BB47" s="105" t="s">
        <v>166</v>
      </c>
      <c r="BC47" s="105" t="s">
        <v>166</v>
      </c>
      <c r="BD47" s="105" t="s">
        <v>166</v>
      </c>
      <c r="BE47" s="105" t="s">
        <v>166</v>
      </c>
      <c r="BF47" s="105" t="s">
        <v>166</v>
      </c>
      <c r="BG47" s="105" t="s">
        <v>166</v>
      </c>
      <c r="BH47" s="105" t="s">
        <v>166</v>
      </c>
      <c r="BI47" s="105" t="s">
        <v>166</v>
      </c>
      <c r="BJ47" s="105" t="s">
        <v>166</v>
      </c>
      <c r="BK47" s="105" t="s">
        <v>166</v>
      </c>
      <c r="BL47" s="105" t="s">
        <v>166</v>
      </c>
      <c r="BM47" s="105" t="s">
        <v>166</v>
      </c>
      <c r="BN47" s="105" t="s">
        <v>166</v>
      </c>
      <c r="BO47" s="105" t="s">
        <v>166</v>
      </c>
      <c r="BP47" s="105" t="s">
        <v>166</v>
      </c>
      <c r="BQ47" s="105" t="s">
        <v>166</v>
      </c>
      <c r="BR47" s="105" t="s">
        <v>166</v>
      </c>
      <c r="BS47" s="105" t="s">
        <v>166</v>
      </c>
      <c r="BT47" s="105" t="s">
        <v>166</v>
      </c>
      <c r="BU47" s="105" t="s">
        <v>166</v>
      </c>
      <c r="BV47" s="105" t="s">
        <v>166</v>
      </c>
      <c r="BW47" s="105" t="s">
        <v>166</v>
      </c>
      <c r="BX47" s="105" t="s">
        <v>166</v>
      </c>
      <c r="BY47" s="105" t="s">
        <v>166</v>
      </c>
      <c r="BZ47" s="105" t="s">
        <v>166</v>
      </c>
      <c r="CA47" s="105" t="s">
        <v>166</v>
      </c>
      <c r="CB47" s="105" t="s">
        <v>166</v>
      </c>
      <c r="CC47" s="105" t="s">
        <v>166</v>
      </c>
      <c r="CD47" s="105" t="s">
        <v>166</v>
      </c>
      <c r="CE47" s="105" t="s">
        <v>166</v>
      </c>
      <c r="CF47" s="105" t="s">
        <v>166</v>
      </c>
      <c r="CG47" s="105" t="s">
        <v>166</v>
      </c>
      <c r="CH47" s="105" t="s">
        <v>60</v>
      </c>
      <c r="CI47" s="105" t="s">
        <v>60</v>
      </c>
      <c r="CJ47" s="105" t="s">
        <v>60</v>
      </c>
      <c r="CK47" s="105" t="s">
        <v>60</v>
      </c>
      <c r="CL47" s="105" t="s">
        <v>166</v>
      </c>
      <c r="CM47" s="105" t="s">
        <v>166</v>
      </c>
      <c r="CN47" s="105" t="s">
        <v>166</v>
      </c>
      <c r="CO47" s="105" t="s">
        <v>166</v>
      </c>
      <c r="CP47" s="105" t="s">
        <v>166</v>
      </c>
      <c r="CQ47" s="105" t="s">
        <v>166</v>
      </c>
      <c r="CR47" s="105" t="s">
        <v>166</v>
      </c>
      <c r="CS47" s="105" t="s">
        <v>166</v>
      </c>
      <c r="CT47" s="105" t="s">
        <v>166</v>
      </c>
      <c r="CU47" s="105" t="s">
        <v>166</v>
      </c>
      <c r="CV47" s="105" t="s">
        <v>166</v>
      </c>
      <c r="CW47" s="105" t="s">
        <v>166</v>
      </c>
      <c r="CX47" s="105" t="s">
        <v>166</v>
      </c>
      <c r="CY47" s="105" t="s">
        <v>166</v>
      </c>
      <c r="CZ47" s="105" t="s">
        <v>166</v>
      </c>
      <c r="DA47" s="105" t="s">
        <v>166</v>
      </c>
      <c r="DB47" s="105" t="s">
        <v>166</v>
      </c>
      <c r="DC47" s="105" t="s">
        <v>166</v>
      </c>
      <c r="DD47" s="105" t="s">
        <v>166</v>
      </c>
      <c r="DE47" s="105" t="s">
        <v>166</v>
      </c>
      <c r="DF47" s="105" t="s">
        <v>166</v>
      </c>
      <c r="DG47" s="105" t="s">
        <v>166</v>
      </c>
      <c r="DH47" s="105" t="s">
        <v>166</v>
      </c>
      <c r="DI47" s="105" t="s">
        <v>166</v>
      </c>
      <c r="DJ47" s="105" t="s">
        <v>166</v>
      </c>
      <c r="DK47" s="105" t="s">
        <v>166</v>
      </c>
      <c r="DL47" s="105" t="s">
        <v>166</v>
      </c>
      <c r="DM47" s="105" t="s">
        <v>166</v>
      </c>
      <c r="DN47" s="105" t="s">
        <v>166</v>
      </c>
      <c r="DO47" s="105" t="s">
        <v>166</v>
      </c>
      <c r="DP47" s="105" t="s">
        <v>166</v>
      </c>
      <c r="DQ47" s="105" t="s">
        <v>166</v>
      </c>
      <c r="DR47" s="105" t="s">
        <v>166</v>
      </c>
      <c r="DS47" s="105" t="s">
        <v>166</v>
      </c>
      <c r="DT47" s="105" t="s">
        <v>166</v>
      </c>
      <c r="DU47" s="105" t="s">
        <v>166</v>
      </c>
      <c r="DV47" s="105" t="s">
        <v>166</v>
      </c>
      <c r="DW47" s="105" t="s">
        <v>166</v>
      </c>
      <c r="DX47" s="105" t="s">
        <v>166</v>
      </c>
      <c r="DY47" s="105" t="s">
        <v>166</v>
      </c>
      <c r="DZ47" s="105" t="s">
        <v>166</v>
      </c>
      <c r="EA47" s="105" t="s">
        <v>166</v>
      </c>
      <c r="EB47" s="105" t="s">
        <v>166</v>
      </c>
      <c r="EC47" s="105" t="s">
        <v>166</v>
      </c>
      <c r="ED47" s="105" t="s">
        <v>166</v>
      </c>
      <c r="EE47" s="105" t="s">
        <v>166</v>
      </c>
      <c r="EF47" s="105" t="s">
        <v>166</v>
      </c>
      <c r="EG47" s="105" t="s">
        <v>166</v>
      </c>
      <c r="EH47" s="105" t="s">
        <v>166</v>
      </c>
      <c r="EI47" s="105" t="s">
        <v>166</v>
      </c>
      <c r="EJ47" s="105" t="s">
        <v>166</v>
      </c>
      <c r="EK47" s="105" t="s">
        <v>166</v>
      </c>
      <c r="EL47" s="105" t="s">
        <v>166</v>
      </c>
      <c r="EM47" s="105" t="s">
        <v>166</v>
      </c>
      <c r="EN47" s="105" t="s">
        <v>166</v>
      </c>
      <c r="EO47" s="105" t="s">
        <v>166</v>
      </c>
      <c r="EP47" s="105" t="s">
        <v>166</v>
      </c>
      <c r="EQ47" s="105" t="s">
        <v>166</v>
      </c>
      <c r="ER47" s="105" t="s">
        <v>166</v>
      </c>
      <c r="ES47" s="105" t="s">
        <v>166</v>
      </c>
      <c r="ET47" s="105" t="s">
        <v>166</v>
      </c>
      <c r="EU47" s="105" t="s">
        <v>166</v>
      </c>
      <c r="EV47" s="105" t="s">
        <v>60</v>
      </c>
      <c r="EW47" s="105" t="s">
        <v>60</v>
      </c>
      <c r="EX47" s="105" t="s">
        <v>60</v>
      </c>
      <c r="EY47" s="105" t="s">
        <v>166</v>
      </c>
      <c r="EZ47" s="105" t="s">
        <v>166</v>
      </c>
      <c r="FA47" s="105" t="s">
        <v>166</v>
      </c>
      <c r="FB47" s="105" t="s">
        <v>166</v>
      </c>
      <c r="FC47" s="105" t="s">
        <v>166</v>
      </c>
      <c r="FD47" s="105" t="s">
        <v>166</v>
      </c>
      <c r="FE47" s="105" t="s">
        <v>166</v>
      </c>
      <c r="FF47" s="105" t="s">
        <v>166</v>
      </c>
      <c r="FG47" s="105" t="s">
        <v>166</v>
      </c>
      <c r="FH47" s="105" t="s">
        <v>166</v>
      </c>
      <c r="FI47" s="105" t="s">
        <v>166</v>
      </c>
      <c r="FJ47" s="105" t="s">
        <v>166</v>
      </c>
      <c r="FK47" s="105" t="s">
        <v>166</v>
      </c>
      <c r="FL47" s="105" t="s">
        <v>166</v>
      </c>
      <c r="FM47" s="105" t="s">
        <v>166</v>
      </c>
      <c r="FN47" s="105" t="s">
        <v>166</v>
      </c>
      <c r="FO47" s="105" t="s">
        <v>166</v>
      </c>
      <c r="FP47" s="105" t="s">
        <v>166</v>
      </c>
      <c r="FQ47" s="105" t="s">
        <v>166</v>
      </c>
      <c r="FR47" s="105" t="s">
        <v>166</v>
      </c>
      <c r="FS47" s="105" t="s">
        <v>166</v>
      </c>
      <c r="FT47" s="105" t="s">
        <v>166</v>
      </c>
      <c r="FU47" s="105" t="s">
        <v>166</v>
      </c>
      <c r="FV47" s="105" t="s">
        <v>166</v>
      </c>
      <c r="FW47" s="105" t="s">
        <v>166</v>
      </c>
      <c r="FX47" s="105" t="s">
        <v>166</v>
      </c>
      <c r="FY47" s="105" t="s">
        <v>166</v>
      </c>
      <c r="FZ47" s="105" t="s">
        <v>166</v>
      </c>
      <c r="GA47" s="105" t="s">
        <v>166</v>
      </c>
      <c r="GB47" s="105" t="s">
        <v>166</v>
      </c>
      <c r="GC47" s="105" t="s">
        <v>166</v>
      </c>
      <c r="GD47" s="105" t="s">
        <v>166</v>
      </c>
      <c r="GE47" s="105" t="s">
        <v>166</v>
      </c>
      <c r="GF47" s="105" t="s">
        <v>166</v>
      </c>
      <c r="GG47" s="105" t="s">
        <v>166</v>
      </c>
      <c r="GH47" s="105" t="s">
        <v>166</v>
      </c>
      <c r="GI47" s="105" t="s">
        <v>166</v>
      </c>
      <c r="GJ47" s="105" t="s">
        <v>166</v>
      </c>
      <c r="GK47" s="105" t="s">
        <v>166</v>
      </c>
      <c r="GL47" s="105" t="s">
        <v>166</v>
      </c>
      <c r="GM47" s="105" t="s">
        <v>166</v>
      </c>
      <c r="GN47" s="105" t="s">
        <v>166</v>
      </c>
      <c r="GO47" s="105" t="s">
        <v>166</v>
      </c>
      <c r="GP47" s="105" t="s">
        <v>166</v>
      </c>
      <c r="GQ47" s="105" t="s">
        <v>166</v>
      </c>
      <c r="GR47" s="105" t="s">
        <v>166</v>
      </c>
      <c r="GS47" s="105" t="s">
        <v>166</v>
      </c>
      <c r="GT47" s="105" t="s">
        <v>166</v>
      </c>
      <c r="GU47" s="105" t="s">
        <v>166</v>
      </c>
      <c r="GV47" s="105" t="s">
        <v>166</v>
      </c>
      <c r="GW47" s="105" t="s">
        <v>166</v>
      </c>
      <c r="GX47" s="105" t="s">
        <v>166</v>
      </c>
      <c r="GY47" s="105" t="s">
        <v>166</v>
      </c>
      <c r="GZ47" s="105" t="s">
        <v>166</v>
      </c>
      <c r="HA47" s="105" t="s">
        <v>166</v>
      </c>
      <c r="HB47" s="105" t="s">
        <v>166</v>
      </c>
      <c r="HC47" s="105" t="s">
        <v>166</v>
      </c>
      <c r="HD47" s="105" t="s">
        <v>166</v>
      </c>
      <c r="HE47" s="105" t="s">
        <v>166</v>
      </c>
      <c r="HF47" s="105" t="s">
        <v>166</v>
      </c>
      <c r="HG47" s="105" t="s">
        <v>166</v>
      </c>
      <c r="HH47" s="105" t="s">
        <v>166</v>
      </c>
      <c r="HI47" s="105" t="s">
        <v>60</v>
      </c>
      <c r="HJ47" s="105" t="s">
        <v>60</v>
      </c>
      <c r="HK47" s="105" t="s">
        <v>60</v>
      </c>
      <c r="HL47" s="105" t="s">
        <v>166</v>
      </c>
      <c r="HM47" s="105" t="s">
        <v>166</v>
      </c>
      <c r="HN47" s="105" t="s">
        <v>166</v>
      </c>
      <c r="HO47" s="105" t="s">
        <v>166</v>
      </c>
      <c r="HP47" s="105" t="s">
        <v>166</v>
      </c>
      <c r="HQ47" s="105" t="s">
        <v>166</v>
      </c>
      <c r="HR47" s="105" t="s">
        <v>166</v>
      </c>
      <c r="HS47" s="105" t="s">
        <v>166</v>
      </c>
      <c r="HT47" s="105" t="s">
        <v>166</v>
      </c>
      <c r="HU47" s="105" t="s">
        <v>166</v>
      </c>
      <c r="HV47" s="105" t="s">
        <v>166</v>
      </c>
      <c r="HW47" s="105" t="s">
        <v>166</v>
      </c>
      <c r="HX47" s="105" t="s">
        <v>166</v>
      </c>
      <c r="HY47" s="105" t="s">
        <v>166</v>
      </c>
      <c r="HZ47" s="105" t="s">
        <v>166</v>
      </c>
      <c r="IA47" s="105" t="s">
        <v>166</v>
      </c>
      <c r="IB47" s="105" t="s">
        <v>166</v>
      </c>
      <c r="IC47" s="105" t="s">
        <v>166</v>
      </c>
      <c r="ID47" s="105" t="s">
        <v>166</v>
      </c>
      <c r="IE47" s="105" t="s">
        <v>166</v>
      </c>
      <c r="IF47" s="105" t="s">
        <v>166</v>
      </c>
      <c r="IG47" s="105" t="s">
        <v>166</v>
      </c>
      <c r="IH47" s="105" t="s">
        <v>166</v>
      </c>
      <c r="II47" s="105" t="s">
        <v>166</v>
      </c>
      <c r="IJ47" s="105" t="s">
        <v>166</v>
      </c>
      <c r="IK47" s="105" t="s">
        <v>166</v>
      </c>
      <c r="IL47" s="105" t="s">
        <v>166</v>
      </c>
      <c r="IM47" s="105" t="s">
        <v>166</v>
      </c>
      <c r="IN47" s="105" t="s">
        <v>166</v>
      </c>
      <c r="IO47" s="105" t="s">
        <v>166</v>
      </c>
      <c r="IP47" s="105" t="s">
        <v>166</v>
      </c>
      <c r="IQ47" s="105" t="s">
        <v>166</v>
      </c>
      <c r="IR47" s="105" t="s">
        <v>166</v>
      </c>
      <c r="IS47" s="105" t="s">
        <v>166</v>
      </c>
      <c r="IT47" s="105" t="s">
        <v>166</v>
      </c>
      <c r="IU47" s="105" t="s">
        <v>166</v>
      </c>
      <c r="IV47" s="105" t="s">
        <v>166</v>
      </c>
      <c r="IW47" s="105" t="s">
        <v>166</v>
      </c>
      <c r="IX47" s="105" t="s">
        <v>166</v>
      </c>
      <c r="IY47" s="105" t="s">
        <v>166</v>
      </c>
      <c r="IZ47" s="105" t="s">
        <v>166</v>
      </c>
      <c r="JA47" s="105" t="s">
        <v>166</v>
      </c>
      <c r="JB47" s="105" t="s">
        <v>166</v>
      </c>
      <c r="JC47" s="105" t="s">
        <v>166</v>
      </c>
      <c r="JD47" s="105" t="s">
        <v>166</v>
      </c>
      <c r="JE47" s="105" t="s">
        <v>166</v>
      </c>
      <c r="JF47" s="105" t="s">
        <v>166</v>
      </c>
      <c r="JG47" s="105" t="s">
        <v>166</v>
      </c>
      <c r="JH47" s="105" t="s">
        <v>166</v>
      </c>
      <c r="JI47" s="105" t="s">
        <v>166</v>
      </c>
      <c r="JJ47" s="105" t="s">
        <v>166</v>
      </c>
      <c r="JK47" s="105" t="s">
        <v>166</v>
      </c>
      <c r="JL47" s="105" t="s">
        <v>166</v>
      </c>
      <c r="JM47" s="105" t="s">
        <v>166</v>
      </c>
      <c r="JN47" s="99"/>
      <c r="JO47" s="99"/>
      <c r="JP47" s="99"/>
      <c r="JQ47" s="99"/>
      <c r="JR47" s="99"/>
      <c r="JS47" s="99"/>
      <c r="JT47" s="99"/>
      <c r="JU47" s="99"/>
      <c r="JV47" s="99"/>
      <c r="JW47" s="105" t="b">
        <v>1</v>
      </c>
      <c r="JX47" s="99"/>
    </row>
    <row customHeight="1" ht="15">
      <c r="A48" s="99"/>
      <c r="B48" s="99"/>
      <c r="C48" s="99"/>
      <c r="D48" s="99"/>
      <c r="E48" s="99"/>
      <c r="F48" s="99"/>
      <c r="G48" s="99"/>
      <c r="H48" s="96" t="s">
        <v>9</v>
      </c>
      <c r="I48" s="96" t="s">
        <v>9</v>
      </c>
      <c r="J48" s="96" t="s">
        <v>9</v>
      </c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6"/>
      <c r="DE48" s="96"/>
      <c r="DF48" s="96"/>
      <c r="DG48" s="96"/>
      <c r="DH48" s="96"/>
      <c r="DI48" s="96"/>
      <c r="DJ48" s="96"/>
      <c r="DK48" s="96"/>
      <c r="DL48" s="96"/>
      <c r="DM48" s="96"/>
      <c r="DN48" s="96"/>
      <c r="DO48" s="96"/>
      <c r="DP48" s="96"/>
      <c r="DQ48" s="96"/>
      <c r="DR48" s="96"/>
      <c r="DS48" s="96"/>
      <c r="DT48" s="96"/>
      <c r="DU48" s="96"/>
      <c r="DV48" s="96"/>
      <c r="DW48" s="96"/>
      <c r="DX48" s="96"/>
      <c r="DY48" s="96"/>
      <c r="DZ48" s="96"/>
      <c r="EA48" s="96"/>
      <c r="EB48" s="96"/>
      <c r="EC48" s="96"/>
      <c r="ED48" s="96"/>
      <c r="EE48" s="96"/>
      <c r="EF48" s="96"/>
      <c r="EG48" s="96"/>
      <c r="EH48" s="96"/>
      <c r="EI48" s="96"/>
      <c r="EJ48" s="96"/>
      <c r="EK48" s="96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96"/>
      <c r="FJ48" s="96"/>
      <c r="FK48" s="96"/>
      <c r="FL48" s="96"/>
      <c r="FM48" s="96"/>
      <c r="FN48" s="96"/>
      <c r="FO48" s="96"/>
      <c r="FP48" s="96"/>
      <c r="FQ48" s="96"/>
      <c r="FR48" s="96"/>
      <c r="FS48" s="96"/>
      <c r="FT48" s="96"/>
      <c r="FU48" s="96"/>
      <c r="FV48" s="96"/>
      <c r="FW48" s="96"/>
      <c r="FX48" s="96"/>
      <c r="FY48" s="96"/>
      <c r="FZ48" s="96"/>
      <c r="GA48" s="96"/>
      <c r="GB48" s="96"/>
      <c r="GC48" s="96"/>
      <c r="GD48" s="96"/>
      <c r="GE48" s="96"/>
      <c r="GF48" s="96"/>
      <c r="GG48" s="96"/>
      <c r="GH48" s="96"/>
      <c r="GI48" s="96"/>
      <c r="GJ48" s="96"/>
      <c r="GK48" s="96"/>
      <c r="GL48" s="96"/>
      <c r="GM48" s="96"/>
      <c r="GN48" s="96"/>
      <c r="GO48" s="96"/>
      <c r="GP48" s="96"/>
      <c r="GQ48" s="96"/>
      <c r="GR48" s="96"/>
      <c r="GS48" s="96"/>
      <c r="GT48" s="96"/>
      <c r="GU48" s="96"/>
      <c r="GV48" s="96"/>
      <c r="GW48" s="96"/>
      <c r="GX48" s="96"/>
      <c r="GY48" s="96"/>
      <c r="GZ48" s="96"/>
      <c r="HA48" s="96"/>
      <c r="HB48" s="96"/>
      <c r="HC48" s="96"/>
      <c r="HD48" s="96"/>
      <c r="HE48" s="96"/>
      <c r="HF48" s="96"/>
      <c r="HG48" s="96"/>
      <c r="HH48" s="96"/>
      <c r="HI48" s="96"/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6"/>
      <c r="HU48" s="96"/>
      <c r="HV48" s="96"/>
      <c r="HW48" s="96"/>
      <c r="HX48" s="96"/>
      <c r="HY48" s="96"/>
      <c r="HZ48" s="96"/>
      <c r="IA48" s="96"/>
      <c r="IB48" s="96"/>
      <c r="IC48" s="96"/>
      <c r="ID48" s="96"/>
      <c r="IE48" s="96"/>
      <c r="IF48" s="96"/>
      <c r="IG48" s="96"/>
      <c r="IH48" s="96"/>
      <c r="II48" s="96"/>
      <c r="IJ48" s="96"/>
      <c r="IK48" s="96"/>
      <c r="IL48" s="96"/>
      <c r="IM48" s="96"/>
      <c r="IN48" s="96"/>
      <c r="IO48" s="96"/>
      <c r="IP48" s="96"/>
      <c r="IQ48" s="96"/>
      <c r="IR48" s="96"/>
      <c r="IS48" s="96"/>
      <c r="IT48" s="96"/>
      <c r="IU48" s="96"/>
      <c r="IV48" s="96"/>
      <c r="IW48" s="96"/>
      <c r="IX48" s="96"/>
      <c r="IY48" s="96"/>
      <c r="IZ48" s="96"/>
      <c r="JA48" s="96"/>
      <c r="JB48" s="96"/>
      <c r="JC48" s="96"/>
      <c r="JD48" s="96"/>
      <c r="JE48" s="96"/>
      <c r="JF48" s="96"/>
      <c r="JG48" s="96"/>
      <c r="JH48" s="96"/>
      <c r="JI48" s="96"/>
      <c r="JJ48" s="96"/>
      <c r="JK48" s="96"/>
      <c r="JL48" s="96"/>
      <c r="JM48" s="96"/>
      <c r="JN48" s="99"/>
      <c r="JO48" s="99"/>
      <c r="JP48" s="99"/>
      <c r="JQ48" s="99"/>
      <c r="JR48" s="99"/>
      <c r="JS48" s="99"/>
      <c r="JT48" s="99"/>
      <c r="JU48" s="99"/>
      <c r="JV48" s="99"/>
      <c r="JW48" s="99"/>
      <c r="JX48" s="99"/>
    </row>
    <row customHeight="1" ht="15">
      <c r="A49" s="99"/>
      <c r="B49" s="99"/>
      <c r="C49" s="99"/>
      <c r="D49" s="99"/>
      <c r="E49" s="99"/>
      <c r="F49" s="99"/>
      <c r="G49" s="99"/>
      <c r="H49" s="96" t="s">
        <v>9</v>
      </c>
      <c r="I49" s="96" t="s">
        <v>9</v>
      </c>
      <c r="J49" s="96" t="s">
        <v>9</v>
      </c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6"/>
      <c r="DB49" s="96"/>
      <c r="DC49" s="96"/>
      <c r="DD49" s="96"/>
      <c r="DE49" s="96"/>
      <c r="DF49" s="96"/>
      <c r="DG49" s="96"/>
      <c r="DH49" s="96"/>
      <c r="DI49" s="96"/>
      <c r="DJ49" s="96"/>
      <c r="DK49" s="96"/>
      <c r="DL49" s="96"/>
      <c r="DM49" s="96"/>
      <c r="DN49" s="96"/>
      <c r="DO49" s="96"/>
      <c r="DP49" s="96"/>
      <c r="DQ49" s="96"/>
      <c r="DR49" s="96"/>
      <c r="DS49" s="96"/>
      <c r="DT49" s="96"/>
      <c r="DU49" s="96"/>
      <c r="DV49" s="96"/>
      <c r="DW49" s="96"/>
      <c r="DX49" s="96"/>
      <c r="DY49" s="96"/>
      <c r="DZ49" s="96"/>
      <c r="EA49" s="96"/>
      <c r="EB49" s="96"/>
      <c r="EC49" s="96"/>
      <c r="ED49" s="96"/>
      <c r="EE49" s="96"/>
      <c r="EF49" s="96"/>
      <c r="EG49" s="96"/>
      <c r="EH49" s="96"/>
      <c r="EI49" s="96"/>
      <c r="EJ49" s="96"/>
      <c r="EK49" s="96"/>
      <c r="EL49" s="96"/>
      <c r="EM49" s="96"/>
      <c r="EN49" s="96"/>
      <c r="EO49" s="96"/>
      <c r="EP49" s="96"/>
      <c r="EQ49" s="96"/>
      <c r="ER49" s="96"/>
      <c r="ES49" s="96"/>
      <c r="ET49" s="96"/>
      <c r="EU49" s="96"/>
      <c r="EV49" s="96"/>
      <c r="EW49" s="96"/>
      <c r="EX49" s="96"/>
      <c r="EY49" s="96"/>
      <c r="EZ49" s="96"/>
      <c r="FA49" s="96"/>
      <c r="FB49" s="96"/>
      <c r="FC49" s="96"/>
      <c r="FD49" s="96"/>
      <c r="FE49" s="96"/>
      <c r="FF49" s="96"/>
      <c r="FG49" s="96"/>
      <c r="FH49" s="96"/>
      <c r="FI49" s="96"/>
      <c r="FJ49" s="96"/>
      <c r="FK49" s="96"/>
      <c r="FL49" s="96"/>
      <c r="FM49" s="96"/>
      <c r="FN49" s="96"/>
      <c r="FO49" s="96"/>
      <c r="FP49" s="96"/>
      <c r="FQ49" s="96"/>
      <c r="FR49" s="96"/>
      <c r="FS49" s="96"/>
      <c r="FT49" s="96"/>
      <c r="FU49" s="96"/>
      <c r="FV49" s="96"/>
      <c r="FW49" s="96"/>
      <c r="FX49" s="96"/>
      <c r="FY49" s="96"/>
      <c r="FZ49" s="96"/>
      <c r="GA49" s="96"/>
      <c r="GB49" s="96"/>
      <c r="GC49" s="96"/>
      <c r="GD49" s="96"/>
      <c r="GE49" s="96"/>
      <c r="GF49" s="96"/>
      <c r="GG49" s="96"/>
      <c r="GH49" s="96"/>
      <c r="GI49" s="96"/>
      <c r="GJ49" s="96"/>
      <c r="GK49" s="96"/>
      <c r="GL49" s="96"/>
      <c r="GM49" s="96"/>
      <c r="GN49" s="96"/>
      <c r="GO49" s="96"/>
      <c r="GP49" s="96"/>
      <c r="GQ49" s="96"/>
      <c r="GR49" s="96"/>
      <c r="GS49" s="96"/>
      <c r="GT49" s="96"/>
      <c r="GU49" s="96"/>
      <c r="GV49" s="96"/>
      <c r="GW49" s="96"/>
      <c r="GX49" s="96"/>
      <c r="GY49" s="96"/>
      <c r="GZ49" s="96"/>
      <c r="HA49" s="96"/>
      <c r="HB49" s="96"/>
      <c r="HC49" s="96"/>
      <c r="HD49" s="96"/>
      <c r="HE49" s="96"/>
      <c r="HF49" s="96"/>
      <c r="HG49" s="96"/>
      <c r="HH49" s="96"/>
      <c r="HI49" s="96"/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6"/>
      <c r="HU49" s="96"/>
      <c r="HV49" s="96"/>
      <c r="HW49" s="96"/>
      <c r="HX49" s="96"/>
      <c r="HY49" s="96"/>
      <c r="HZ49" s="96"/>
      <c r="IA49" s="96"/>
      <c r="IB49" s="96"/>
      <c r="IC49" s="96"/>
      <c r="ID49" s="96"/>
      <c r="IE49" s="96"/>
      <c r="IF49" s="96"/>
      <c r="IG49" s="96"/>
      <c r="IH49" s="96"/>
      <c r="II49" s="96"/>
      <c r="IJ49" s="96"/>
      <c r="IK49" s="96"/>
      <c r="IL49" s="96"/>
      <c r="IM49" s="96"/>
      <c r="IN49" s="96"/>
      <c r="IO49" s="96"/>
      <c r="IP49" s="96"/>
      <c r="IQ49" s="96"/>
      <c r="IR49" s="96"/>
      <c r="IS49" s="96"/>
      <c r="IT49" s="96"/>
      <c r="IU49" s="96"/>
      <c r="IV49" s="96"/>
      <c r="IW49" s="96"/>
      <c r="IX49" s="96"/>
      <c r="IY49" s="96"/>
      <c r="IZ49" s="96"/>
      <c r="JA49" s="96"/>
      <c r="JB49" s="96"/>
      <c r="JC49" s="96"/>
      <c r="JD49" s="96"/>
      <c r="JE49" s="96"/>
      <c r="JF49" s="96"/>
      <c r="JG49" s="96"/>
      <c r="JH49" s="96"/>
      <c r="JI49" s="96"/>
      <c r="JJ49" s="96"/>
      <c r="JK49" s="96"/>
      <c r="JL49" s="96"/>
      <c r="JM49" s="96"/>
      <c r="JN49" s="99"/>
      <c r="JO49" s="99"/>
      <c r="JP49" s="99"/>
      <c r="JQ49" s="99"/>
      <c r="JR49" s="99"/>
      <c r="JS49" s="99"/>
      <c r="JT49" s="99"/>
      <c r="JU49" s="99"/>
      <c r="JV49" s="99"/>
      <c r="JW49" s="99"/>
      <c r="JX49" s="99"/>
    </row>
    <row customHeight="1" ht="15">
      <c r="A50" s="99"/>
      <c r="B50" s="99"/>
      <c r="C50" s="99"/>
      <c r="D50" s="99"/>
      <c r="E50" s="99"/>
      <c r="F50" s="99"/>
      <c r="G50" s="99"/>
      <c r="H50" s="96" t="s">
        <v>9</v>
      </c>
      <c r="I50" s="96" t="s">
        <v>9</v>
      </c>
      <c r="J50" s="96" t="s">
        <v>9</v>
      </c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6"/>
      <c r="DV50" s="96"/>
      <c r="DW50" s="96"/>
      <c r="DX50" s="96"/>
      <c r="DY50" s="96"/>
      <c r="DZ50" s="96"/>
      <c r="EA50" s="96"/>
      <c r="EB50" s="96"/>
      <c r="EC50" s="96"/>
      <c r="ED50" s="96"/>
      <c r="EE50" s="96"/>
      <c r="EF50" s="96"/>
      <c r="EG50" s="96"/>
      <c r="EH50" s="96"/>
      <c r="EI50" s="96"/>
      <c r="EJ50" s="96"/>
      <c r="EK50" s="96"/>
      <c r="EL50" s="96"/>
      <c r="EM50" s="96"/>
      <c r="EN50" s="96"/>
      <c r="EO50" s="96"/>
      <c r="EP50" s="96"/>
      <c r="EQ50" s="96"/>
      <c r="ER50" s="96"/>
      <c r="ES50" s="96"/>
      <c r="ET50" s="96"/>
      <c r="EU50" s="96"/>
      <c r="EV50" s="96"/>
      <c r="EW50" s="96"/>
      <c r="EX50" s="96"/>
      <c r="EY50" s="96"/>
      <c r="EZ50" s="96"/>
      <c r="FA50" s="96"/>
      <c r="FB50" s="96"/>
      <c r="FC50" s="96"/>
      <c r="FD50" s="96"/>
      <c r="FE50" s="96"/>
      <c r="FF50" s="96"/>
      <c r="FG50" s="96"/>
      <c r="FH50" s="96"/>
      <c r="FI50" s="96"/>
      <c r="FJ50" s="96"/>
      <c r="FK50" s="96"/>
      <c r="FL50" s="96"/>
      <c r="FM50" s="96"/>
      <c r="FN50" s="96"/>
      <c r="FO50" s="96"/>
      <c r="FP50" s="96"/>
      <c r="FQ50" s="96"/>
      <c r="FR50" s="96"/>
      <c r="FS50" s="96"/>
      <c r="FT50" s="96"/>
      <c r="FU50" s="96"/>
      <c r="FV50" s="96"/>
      <c r="FW50" s="96"/>
      <c r="FX50" s="96"/>
      <c r="FY50" s="96"/>
      <c r="FZ50" s="96"/>
      <c r="GA50" s="96"/>
      <c r="GB50" s="96"/>
      <c r="GC50" s="96"/>
      <c r="GD50" s="96"/>
      <c r="GE50" s="96"/>
      <c r="GF50" s="96"/>
      <c r="GG50" s="96"/>
      <c r="GH50" s="96"/>
      <c r="GI50" s="96"/>
      <c r="GJ50" s="96"/>
      <c r="GK50" s="96"/>
      <c r="GL50" s="96"/>
      <c r="GM50" s="96"/>
      <c r="GN50" s="96"/>
      <c r="GO50" s="96"/>
      <c r="GP50" s="96"/>
      <c r="GQ50" s="96"/>
      <c r="GR50" s="96"/>
      <c r="GS50" s="96"/>
      <c r="GT50" s="96"/>
      <c r="GU50" s="96"/>
      <c r="GV50" s="96"/>
      <c r="GW50" s="96"/>
      <c r="GX50" s="96"/>
      <c r="GY50" s="96"/>
      <c r="GZ50" s="96"/>
      <c r="HA50" s="96"/>
      <c r="HB50" s="96"/>
      <c r="HC50" s="96"/>
      <c r="HD50" s="96"/>
      <c r="HE50" s="96"/>
      <c r="HF50" s="96"/>
      <c r="HG50" s="96"/>
      <c r="HH50" s="96"/>
      <c r="HI50" s="96"/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6"/>
      <c r="HU50" s="96"/>
      <c r="HV50" s="96"/>
      <c r="HW50" s="96"/>
      <c r="HX50" s="96"/>
      <c r="HY50" s="96"/>
      <c r="HZ50" s="96"/>
      <c r="IA50" s="96"/>
      <c r="IB50" s="96"/>
      <c r="IC50" s="96"/>
      <c r="ID50" s="96"/>
      <c r="IE50" s="96"/>
      <c r="IF50" s="96"/>
      <c r="IG50" s="96"/>
      <c r="IH50" s="96"/>
      <c r="II50" s="96"/>
      <c r="IJ50" s="96"/>
      <c r="IK50" s="96"/>
      <c r="IL50" s="96"/>
      <c r="IM50" s="96"/>
      <c r="IN50" s="96"/>
      <c r="IO50" s="96"/>
      <c r="IP50" s="96"/>
      <c r="IQ50" s="96"/>
      <c r="IR50" s="96"/>
      <c r="IS50" s="96"/>
      <c r="IT50" s="96"/>
      <c r="IU50" s="96"/>
      <c r="IV50" s="96"/>
      <c r="IW50" s="96"/>
      <c r="IX50" s="96"/>
      <c r="IY50" s="96"/>
      <c r="IZ50" s="96"/>
      <c r="JA50" s="96"/>
      <c r="JB50" s="96"/>
      <c r="JC50" s="96"/>
      <c r="JD50" s="96"/>
      <c r="JE50" s="96"/>
      <c r="JF50" s="96"/>
      <c r="JG50" s="96"/>
      <c r="JH50" s="96"/>
      <c r="JI50" s="96"/>
      <c r="JJ50" s="96"/>
      <c r="JK50" s="96"/>
      <c r="JL50" s="96"/>
      <c r="JM50" s="96"/>
      <c r="JN50" s="99"/>
      <c r="JO50" s="99"/>
      <c r="JP50" s="99"/>
      <c r="JQ50" s="99"/>
      <c r="JR50" s="99"/>
      <c r="JS50" s="99"/>
      <c r="JT50" s="99"/>
      <c r="JU50" s="99"/>
      <c r="JV50" s="99"/>
      <c r="JW50" s="99"/>
      <c r="JX50" s="99"/>
    </row>
    <row customHeight="1" ht="15">
      <c r="A51" s="99"/>
      <c r="B51" s="99"/>
      <c r="C51" s="99"/>
      <c r="D51" s="99"/>
      <c r="E51" s="99"/>
      <c r="F51" s="99"/>
      <c r="G51" s="99"/>
      <c r="H51" s="96" t="s">
        <v>9</v>
      </c>
      <c r="I51" s="96" t="s">
        <v>9</v>
      </c>
      <c r="J51" s="96" t="s">
        <v>9</v>
      </c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  <c r="DI51" s="96"/>
      <c r="DJ51" s="96"/>
      <c r="DK51" s="96"/>
      <c r="DL51" s="96"/>
      <c r="DM51" s="96"/>
      <c r="DN51" s="96"/>
      <c r="DO51" s="96"/>
      <c r="DP51" s="96"/>
      <c r="DQ51" s="96"/>
      <c r="DR51" s="96"/>
      <c r="DS51" s="96"/>
      <c r="DT51" s="96"/>
      <c r="DU51" s="96"/>
      <c r="DV51" s="96"/>
      <c r="DW51" s="96"/>
      <c r="DX51" s="96"/>
      <c r="DY51" s="96"/>
      <c r="DZ51" s="96"/>
      <c r="EA51" s="96"/>
      <c r="EB51" s="96"/>
      <c r="EC51" s="96"/>
      <c r="ED51" s="96"/>
      <c r="EE51" s="96"/>
      <c r="EF51" s="96"/>
      <c r="EG51" s="96"/>
      <c r="EH51" s="96"/>
      <c r="EI51" s="96"/>
      <c r="EJ51" s="96"/>
      <c r="EK51" s="96"/>
      <c r="EL51" s="96"/>
      <c r="EM51" s="96"/>
      <c r="EN51" s="96"/>
      <c r="EO51" s="96"/>
      <c r="EP51" s="96"/>
      <c r="EQ51" s="96"/>
      <c r="ER51" s="96"/>
      <c r="ES51" s="96"/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6"/>
      <c r="FL51" s="96"/>
      <c r="FM51" s="96"/>
      <c r="FN51" s="96"/>
      <c r="FO51" s="96"/>
      <c r="FP51" s="96"/>
      <c r="FQ51" s="96"/>
      <c r="FR51" s="96"/>
      <c r="FS51" s="96"/>
      <c r="FT51" s="96"/>
      <c r="FU51" s="96"/>
      <c r="FV51" s="96"/>
      <c r="FW51" s="96"/>
      <c r="FX51" s="96"/>
      <c r="FY51" s="96"/>
      <c r="FZ51" s="96"/>
      <c r="GA51" s="96"/>
      <c r="GB51" s="96"/>
      <c r="GC51" s="96"/>
      <c r="GD51" s="96"/>
      <c r="GE51" s="96"/>
      <c r="GF51" s="96"/>
      <c r="GG51" s="96"/>
      <c r="GH51" s="96"/>
      <c r="GI51" s="96"/>
      <c r="GJ51" s="96"/>
      <c r="GK51" s="96"/>
      <c r="GL51" s="96"/>
      <c r="GM51" s="96"/>
      <c r="GN51" s="96"/>
      <c r="GO51" s="96"/>
      <c r="GP51" s="96"/>
      <c r="GQ51" s="96"/>
      <c r="GR51" s="96"/>
      <c r="GS51" s="96"/>
      <c r="GT51" s="96"/>
      <c r="GU51" s="96"/>
      <c r="GV51" s="96"/>
      <c r="GW51" s="96"/>
      <c r="GX51" s="96"/>
      <c r="GY51" s="96"/>
      <c r="GZ51" s="96"/>
      <c r="HA51" s="96"/>
      <c r="HB51" s="96"/>
      <c r="HC51" s="96"/>
      <c r="HD51" s="96"/>
      <c r="HE51" s="96"/>
      <c r="HF51" s="96"/>
      <c r="HG51" s="96"/>
      <c r="HH51" s="96"/>
      <c r="HI51" s="96"/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6"/>
      <c r="HU51" s="96"/>
      <c r="HV51" s="96"/>
      <c r="HW51" s="96"/>
      <c r="HX51" s="96"/>
      <c r="HY51" s="96"/>
      <c r="HZ51" s="96"/>
      <c r="IA51" s="96"/>
      <c r="IB51" s="96"/>
      <c r="IC51" s="96"/>
      <c r="ID51" s="96"/>
      <c r="IE51" s="96"/>
      <c r="IF51" s="96"/>
      <c r="IG51" s="96"/>
      <c r="IH51" s="96"/>
      <c r="II51" s="96"/>
      <c r="IJ51" s="96"/>
      <c r="IK51" s="96"/>
      <c r="IL51" s="96"/>
      <c r="IM51" s="96"/>
      <c r="IN51" s="96"/>
      <c r="IO51" s="96"/>
      <c r="IP51" s="96"/>
      <c r="IQ51" s="96"/>
      <c r="IR51" s="96"/>
      <c r="IS51" s="96"/>
      <c r="IT51" s="96"/>
      <c r="IU51" s="96"/>
      <c r="IV51" s="96"/>
      <c r="IW51" s="96"/>
      <c r="IX51" s="96"/>
      <c r="IY51" s="96"/>
      <c r="IZ51" s="96"/>
      <c r="JA51" s="96"/>
      <c r="JB51" s="96"/>
      <c r="JC51" s="96"/>
      <c r="JD51" s="96"/>
      <c r="JE51" s="96"/>
      <c r="JF51" s="96"/>
      <c r="JG51" s="96"/>
      <c r="JH51" s="96"/>
      <c r="JI51" s="96"/>
      <c r="JJ51" s="96"/>
      <c r="JK51" s="96"/>
      <c r="JL51" s="96"/>
      <c r="JM51" s="96"/>
      <c r="JN51" s="99"/>
      <c r="JO51" s="99"/>
      <c r="JP51" s="99"/>
      <c r="JQ51" s="99"/>
      <c r="JR51" s="99"/>
      <c r="JS51" s="99"/>
      <c r="JT51" s="99"/>
      <c r="JU51" s="99"/>
      <c r="JV51" s="99"/>
      <c r="JW51" s="99"/>
      <c r="JX51" s="99"/>
    </row>
    <row customHeight="1" ht="15">
      <c r="A52" s="99"/>
      <c r="B52" s="99"/>
      <c r="C52" s="99"/>
      <c r="D52" s="99"/>
      <c r="E52" s="99"/>
      <c r="F52" s="99"/>
      <c r="G52" s="99"/>
      <c r="H52" s="96" t="s">
        <v>9</v>
      </c>
      <c r="I52" s="96" t="s">
        <v>9</v>
      </c>
      <c r="J52" s="96" t="s">
        <v>9</v>
      </c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  <c r="DY52" s="96"/>
      <c r="DZ52" s="96"/>
      <c r="EA52" s="96"/>
      <c r="EB52" s="96"/>
      <c r="EC52" s="96"/>
      <c r="ED52" s="96"/>
      <c r="EE52" s="96"/>
      <c r="EF52" s="96"/>
      <c r="EG52" s="96"/>
      <c r="EH52" s="96"/>
      <c r="EI52" s="96"/>
      <c r="EJ52" s="96"/>
      <c r="EK52" s="96"/>
      <c r="EL52" s="96"/>
      <c r="EM52" s="96"/>
      <c r="EN52" s="96"/>
      <c r="EO52" s="96"/>
      <c r="EP52" s="96"/>
      <c r="EQ52" s="96"/>
      <c r="ER52" s="96"/>
      <c r="ES52" s="96"/>
      <c r="ET52" s="96"/>
      <c r="EU52" s="96"/>
      <c r="EV52" s="96"/>
      <c r="EW52" s="96"/>
      <c r="EX52" s="96"/>
      <c r="EY52" s="96"/>
      <c r="EZ52" s="96"/>
      <c r="FA52" s="96"/>
      <c r="FB52" s="96"/>
      <c r="FC52" s="96"/>
      <c r="FD52" s="96"/>
      <c r="FE52" s="96"/>
      <c r="FF52" s="96"/>
      <c r="FG52" s="96"/>
      <c r="FH52" s="96"/>
      <c r="FI52" s="96"/>
      <c r="FJ52" s="96"/>
      <c r="FK52" s="96"/>
      <c r="FL52" s="96"/>
      <c r="FM52" s="96"/>
      <c r="FN52" s="96"/>
      <c r="FO52" s="96"/>
      <c r="FP52" s="96"/>
      <c r="FQ52" s="96"/>
      <c r="FR52" s="96"/>
      <c r="FS52" s="96"/>
      <c r="FT52" s="96"/>
      <c r="FU52" s="96"/>
      <c r="FV52" s="96"/>
      <c r="FW52" s="96"/>
      <c r="FX52" s="96"/>
      <c r="FY52" s="96"/>
      <c r="FZ52" s="96"/>
      <c r="GA52" s="96"/>
      <c r="GB52" s="96"/>
      <c r="GC52" s="96"/>
      <c r="GD52" s="96"/>
      <c r="GE52" s="96"/>
      <c r="GF52" s="96"/>
      <c r="GG52" s="96"/>
      <c r="GH52" s="96"/>
      <c r="GI52" s="96"/>
      <c r="GJ52" s="96"/>
      <c r="GK52" s="96"/>
      <c r="GL52" s="96"/>
      <c r="GM52" s="96"/>
      <c r="GN52" s="96"/>
      <c r="GO52" s="96"/>
      <c r="GP52" s="96"/>
      <c r="GQ52" s="96"/>
      <c r="GR52" s="96"/>
      <c r="GS52" s="96"/>
      <c r="GT52" s="96"/>
      <c r="GU52" s="96"/>
      <c r="GV52" s="96"/>
      <c r="GW52" s="96"/>
      <c r="GX52" s="96"/>
      <c r="GY52" s="96"/>
      <c r="GZ52" s="96"/>
      <c r="HA52" s="96"/>
      <c r="HB52" s="96"/>
      <c r="HC52" s="96"/>
      <c r="HD52" s="96"/>
      <c r="HE52" s="96"/>
      <c r="HF52" s="96"/>
      <c r="HG52" s="96"/>
      <c r="HH52" s="96"/>
      <c r="HI52" s="96"/>
      <c r="HJ52" s="96"/>
      <c r="HK52" s="96"/>
      <c r="HL52" s="96"/>
      <c r="HM52" s="96"/>
      <c r="HN52" s="96"/>
      <c r="HO52" s="96"/>
      <c r="HP52" s="96"/>
      <c r="HQ52" s="96"/>
      <c r="HR52" s="96"/>
      <c r="HS52" s="96"/>
      <c r="HT52" s="96"/>
      <c r="HU52" s="96"/>
      <c r="HV52" s="96"/>
      <c r="HW52" s="96"/>
      <c r="HX52" s="96"/>
      <c r="HY52" s="96"/>
      <c r="HZ52" s="96"/>
      <c r="IA52" s="96"/>
      <c r="IB52" s="96"/>
      <c r="IC52" s="96"/>
      <c r="ID52" s="96"/>
      <c r="IE52" s="96"/>
      <c r="IF52" s="96"/>
      <c r="IG52" s="96"/>
      <c r="IH52" s="96"/>
      <c r="II52" s="96"/>
      <c r="IJ52" s="96"/>
      <c r="IK52" s="96"/>
      <c r="IL52" s="96"/>
      <c r="IM52" s="96"/>
      <c r="IN52" s="96"/>
      <c r="IO52" s="96"/>
      <c r="IP52" s="96"/>
      <c r="IQ52" s="96"/>
      <c r="IR52" s="96"/>
      <c r="IS52" s="96"/>
      <c r="IT52" s="96"/>
      <c r="IU52" s="96"/>
      <c r="IV52" s="96"/>
      <c r="IW52" s="96"/>
      <c r="IX52" s="96"/>
      <c r="IY52" s="96"/>
      <c r="IZ52" s="96"/>
      <c r="JA52" s="96"/>
      <c r="JB52" s="96"/>
      <c r="JC52" s="96"/>
      <c r="JD52" s="96"/>
      <c r="JE52" s="96"/>
      <c r="JF52" s="96"/>
      <c r="JG52" s="96"/>
      <c r="JH52" s="96"/>
      <c r="JI52" s="96"/>
      <c r="JJ52" s="96"/>
      <c r="JK52" s="96"/>
      <c r="JL52" s="96"/>
      <c r="JM52" s="96"/>
      <c r="JN52" s="99"/>
      <c r="JO52" s="99"/>
      <c r="JP52" s="99"/>
      <c r="JQ52" s="99"/>
      <c r="JR52" s="99"/>
      <c r="JS52" s="99"/>
      <c r="JT52" s="99"/>
      <c r="JU52" s="99"/>
      <c r="JV52" s="99"/>
      <c r="JW52" s="99"/>
      <c r="JX52" s="99"/>
    </row>
    <row customHeight="1" ht="15">
      <c r="A53" s="99"/>
      <c r="B53" s="99"/>
      <c r="C53" s="99"/>
      <c r="D53" s="99"/>
      <c r="E53" s="99"/>
      <c r="F53" s="99"/>
      <c r="G53" s="99"/>
      <c r="H53" s="96" t="s">
        <v>9</v>
      </c>
      <c r="I53" s="96" t="s">
        <v>9</v>
      </c>
      <c r="J53" s="96" t="s">
        <v>9</v>
      </c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  <c r="DI53" s="96"/>
      <c r="DJ53" s="96"/>
      <c r="DK53" s="96"/>
      <c r="DL53" s="96"/>
      <c r="DM53" s="96"/>
      <c r="DN53" s="96"/>
      <c r="DO53" s="96"/>
      <c r="DP53" s="96"/>
      <c r="DQ53" s="96"/>
      <c r="DR53" s="96"/>
      <c r="DS53" s="96"/>
      <c r="DT53" s="96"/>
      <c r="DU53" s="96"/>
      <c r="DV53" s="96"/>
      <c r="DW53" s="96"/>
      <c r="DX53" s="96"/>
      <c r="DY53" s="96"/>
      <c r="DZ53" s="96"/>
      <c r="EA53" s="96"/>
      <c r="EB53" s="96"/>
      <c r="EC53" s="96"/>
      <c r="ED53" s="96"/>
      <c r="EE53" s="96"/>
      <c r="EF53" s="96"/>
      <c r="EG53" s="96"/>
      <c r="EH53" s="96"/>
      <c r="EI53" s="96"/>
      <c r="EJ53" s="96"/>
      <c r="EK53" s="96"/>
      <c r="EL53" s="96"/>
      <c r="EM53" s="96"/>
      <c r="EN53" s="96"/>
      <c r="EO53" s="96"/>
      <c r="EP53" s="96"/>
      <c r="EQ53" s="96"/>
      <c r="ER53" s="96"/>
      <c r="ES53" s="96"/>
      <c r="ET53" s="96"/>
      <c r="EU53" s="96"/>
      <c r="EV53" s="96"/>
      <c r="EW53" s="96"/>
      <c r="EX53" s="96"/>
      <c r="EY53" s="96"/>
      <c r="EZ53" s="96"/>
      <c r="FA53" s="96"/>
      <c r="FB53" s="96"/>
      <c r="FC53" s="96"/>
      <c r="FD53" s="96"/>
      <c r="FE53" s="96"/>
      <c r="FF53" s="96"/>
      <c r="FG53" s="96"/>
      <c r="FH53" s="96"/>
      <c r="FI53" s="96"/>
      <c r="FJ53" s="96"/>
      <c r="FK53" s="96"/>
      <c r="FL53" s="96"/>
      <c r="FM53" s="96"/>
      <c r="FN53" s="96"/>
      <c r="FO53" s="96"/>
      <c r="FP53" s="96"/>
      <c r="FQ53" s="96"/>
      <c r="FR53" s="96"/>
      <c r="FS53" s="96"/>
      <c r="FT53" s="96"/>
      <c r="FU53" s="96"/>
      <c r="FV53" s="96"/>
      <c r="FW53" s="96"/>
      <c r="FX53" s="96"/>
      <c r="FY53" s="96"/>
      <c r="FZ53" s="96"/>
      <c r="GA53" s="96"/>
      <c r="GB53" s="96"/>
      <c r="GC53" s="96"/>
      <c r="GD53" s="96"/>
      <c r="GE53" s="96"/>
      <c r="GF53" s="96"/>
      <c r="GG53" s="96"/>
      <c r="GH53" s="96"/>
      <c r="GI53" s="96"/>
      <c r="GJ53" s="96"/>
      <c r="GK53" s="96"/>
      <c r="GL53" s="96"/>
      <c r="GM53" s="96"/>
      <c r="GN53" s="96"/>
      <c r="GO53" s="96"/>
      <c r="GP53" s="96"/>
      <c r="GQ53" s="96"/>
      <c r="GR53" s="96"/>
      <c r="GS53" s="96"/>
      <c r="GT53" s="96"/>
      <c r="GU53" s="96"/>
      <c r="GV53" s="96"/>
      <c r="GW53" s="96"/>
      <c r="GX53" s="96"/>
      <c r="GY53" s="96"/>
      <c r="GZ53" s="96"/>
      <c r="HA53" s="96"/>
      <c r="HB53" s="96"/>
      <c r="HC53" s="96"/>
      <c r="HD53" s="96"/>
      <c r="HE53" s="96"/>
      <c r="HF53" s="96"/>
      <c r="HG53" s="96"/>
      <c r="HH53" s="96"/>
      <c r="HI53" s="96"/>
      <c r="HJ53" s="96"/>
      <c r="HK53" s="96"/>
      <c r="HL53" s="96"/>
      <c r="HM53" s="96"/>
      <c r="HN53" s="96"/>
      <c r="HO53" s="96"/>
      <c r="HP53" s="96"/>
      <c r="HQ53" s="96"/>
      <c r="HR53" s="96"/>
      <c r="HS53" s="96"/>
      <c r="HT53" s="96"/>
      <c r="HU53" s="96"/>
      <c r="HV53" s="96"/>
      <c r="HW53" s="96"/>
      <c r="HX53" s="96"/>
      <c r="HY53" s="96"/>
      <c r="HZ53" s="96"/>
      <c r="IA53" s="96"/>
      <c r="IB53" s="96"/>
      <c r="IC53" s="96"/>
      <c r="ID53" s="96"/>
      <c r="IE53" s="96"/>
      <c r="IF53" s="96"/>
      <c r="IG53" s="96"/>
      <c r="IH53" s="96"/>
      <c r="II53" s="96"/>
      <c r="IJ53" s="96"/>
      <c r="IK53" s="96"/>
      <c r="IL53" s="96"/>
      <c r="IM53" s="96"/>
      <c r="IN53" s="96"/>
      <c r="IO53" s="96"/>
      <c r="IP53" s="96"/>
      <c r="IQ53" s="96"/>
      <c r="IR53" s="96"/>
      <c r="IS53" s="96"/>
      <c r="IT53" s="96"/>
      <c r="IU53" s="96"/>
      <c r="IV53" s="96"/>
      <c r="IW53" s="96"/>
      <c r="IX53" s="96"/>
      <c r="IY53" s="96"/>
      <c r="IZ53" s="96"/>
      <c r="JA53" s="96"/>
      <c r="JB53" s="96"/>
      <c r="JC53" s="96"/>
      <c r="JD53" s="96"/>
      <c r="JE53" s="96"/>
      <c r="JF53" s="96"/>
      <c r="JG53" s="96"/>
      <c r="JH53" s="96"/>
      <c r="JI53" s="96"/>
      <c r="JJ53" s="96"/>
      <c r="JK53" s="96"/>
      <c r="JL53" s="96"/>
      <c r="JM53" s="96"/>
      <c r="JN53" s="99"/>
      <c r="JO53" s="99"/>
      <c r="JP53" s="99"/>
      <c r="JQ53" s="99"/>
      <c r="JR53" s="99"/>
      <c r="JS53" s="99"/>
      <c r="JT53" s="99"/>
      <c r="JU53" s="99"/>
      <c r="JV53" s="99"/>
      <c r="JW53" s="99"/>
      <c r="JX53" s="99"/>
    </row>
    <row customHeight="1" ht="15">
      <c r="A54" s="99"/>
      <c r="B54" s="99"/>
      <c r="C54" s="99"/>
      <c r="D54" s="99"/>
      <c r="E54" s="99"/>
      <c r="F54" s="99"/>
      <c r="G54" s="99"/>
      <c r="H54" s="96" t="s">
        <v>9</v>
      </c>
      <c r="I54" s="96" t="s">
        <v>9</v>
      </c>
      <c r="J54" s="96" t="s">
        <v>9</v>
      </c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  <c r="DI54" s="96"/>
      <c r="DJ54" s="96"/>
      <c r="DK54" s="96"/>
      <c r="DL54" s="96"/>
      <c r="DM54" s="96"/>
      <c r="DN54" s="96"/>
      <c r="DO54" s="96"/>
      <c r="DP54" s="96"/>
      <c r="DQ54" s="96"/>
      <c r="DR54" s="96"/>
      <c r="DS54" s="96"/>
      <c r="DT54" s="96"/>
      <c r="DU54" s="96"/>
      <c r="DV54" s="96"/>
      <c r="DW54" s="96"/>
      <c r="DX54" s="96"/>
      <c r="DY54" s="96"/>
      <c r="DZ54" s="96"/>
      <c r="EA54" s="96"/>
      <c r="EB54" s="96"/>
      <c r="EC54" s="96"/>
      <c r="ED54" s="96"/>
      <c r="EE54" s="96"/>
      <c r="EF54" s="96"/>
      <c r="EG54" s="96"/>
      <c r="EH54" s="96"/>
      <c r="EI54" s="96"/>
      <c r="EJ54" s="96"/>
      <c r="EK54" s="96"/>
      <c r="EL54" s="96"/>
      <c r="EM54" s="96"/>
      <c r="EN54" s="96"/>
      <c r="EO54" s="96"/>
      <c r="EP54" s="96"/>
      <c r="EQ54" s="96"/>
      <c r="ER54" s="96"/>
      <c r="ES54" s="96"/>
      <c r="ET54" s="96"/>
      <c r="EU54" s="96"/>
      <c r="EV54" s="96"/>
      <c r="EW54" s="96"/>
      <c r="EX54" s="96"/>
      <c r="EY54" s="96"/>
      <c r="EZ54" s="96"/>
      <c r="FA54" s="96"/>
      <c r="FB54" s="96"/>
      <c r="FC54" s="96"/>
      <c r="FD54" s="96"/>
      <c r="FE54" s="96"/>
      <c r="FF54" s="96"/>
      <c r="FG54" s="96"/>
      <c r="FH54" s="96"/>
      <c r="FI54" s="96"/>
      <c r="FJ54" s="96"/>
      <c r="FK54" s="96"/>
      <c r="FL54" s="96"/>
      <c r="FM54" s="96"/>
      <c r="FN54" s="96"/>
      <c r="FO54" s="96"/>
      <c r="FP54" s="96"/>
      <c r="FQ54" s="96"/>
      <c r="FR54" s="96"/>
      <c r="FS54" s="96"/>
      <c r="FT54" s="96"/>
      <c r="FU54" s="96"/>
      <c r="FV54" s="96"/>
      <c r="FW54" s="96"/>
      <c r="FX54" s="96"/>
      <c r="FY54" s="96"/>
      <c r="FZ54" s="96"/>
      <c r="GA54" s="96"/>
      <c r="GB54" s="96"/>
      <c r="GC54" s="96"/>
      <c r="GD54" s="96"/>
      <c r="GE54" s="96"/>
      <c r="GF54" s="96"/>
      <c r="GG54" s="96"/>
      <c r="GH54" s="96"/>
      <c r="GI54" s="96"/>
      <c r="GJ54" s="96"/>
      <c r="GK54" s="96"/>
      <c r="GL54" s="96"/>
      <c r="GM54" s="96"/>
      <c r="GN54" s="96"/>
      <c r="GO54" s="96"/>
      <c r="GP54" s="96"/>
      <c r="GQ54" s="96"/>
      <c r="GR54" s="96"/>
      <c r="GS54" s="96"/>
      <c r="GT54" s="96"/>
      <c r="GU54" s="96"/>
      <c r="GV54" s="96"/>
      <c r="GW54" s="96"/>
      <c r="GX54" s="96"/>
      <c r="GY54" s="96"/>
      <c r="GZ54" s="96"/>
      <c r="HA54" s="96"/>
      <c r="HB54" s="96"/>
      <c r="HC54" s="96"/>
      <c r="HD54" s="96"/>
      <c r="HE54" s="96"/>
      <c r="HF54" s="96"/>
      <c r="HG54" s="96"/>
      <c r="HH54" s="96"/>
      <c r="HI54" s="96"/>
      <c r="HJ54" s="96"/>
      <c r="HK54" s="96"/>
      <c r="HL54" s="96"/>
      <c r="HM54" s="96"/>
      <c r="HN54" s="96"/>
      <c r="HO54" s="96"/>
      <c r="HP54" s="96"/>
      <c r="HQ54" s="96"/>
      <c r="HR54" s="96"/>
      <c r="HS54" s="96"/>
      <c r="HT54" s="96"/>
      <c r="HU54" s="96"/>
      <c r="HV54" s="96"/>
      <c r="HW54" s="96"/>
      <c r="HX54" s="96"/>
      <c r="HY54" s="96"/>
      <c r="HZ54" s="96"/>
      <c r="IA54" s="96"/>
      <c r="IB54" s="96"/>
      <c r="IC54" s="96"/>
      <c r="ID54" s="96"/>
      <c r="IE54" s="96"/>
      <c r="IF54" s="96"/>
      <c r="IG54" s="96"/>
      <c r="IH54" s="96"/>
      <c r="II54" s="96"/>
      <c r="IJ54" s="96"/>
      <c r="IK54" s="96"/>
      <c r="IL54" s="96"/>
      <c r="IM54" s="96"/>
      <c r="IN54" s="96"/>
      <c r="IO54" s="96"/>
      <c r="IP54" s="96"/>
      <c r="IQ54" s="96"/>
      <c r="IR54" s="96"/>
      <c r="IS54" s="96"/>
      <c r="IT54" s="96"/>
      <c r="IU54" s="96"/>
      <c r="IV54" s="96"/>
      <c r="IW54" s="96"/>
      <c r="IX54" s="96"/>
      <c r="IY54" s="96"/>
      <c r="IZ54" s="96"/>
      <c r="JA54" s="96"/>
      <c r="JB54" s="96"/>
      <c r="JC54" s="96"/>
      <c r="JD54" s="96"/>
      <c r="JE54" s="96"/>
      <c r="JF54" s="96"/>
      <c r="JG54" s="96"/>
      <c r="JH54" s="96"/>
      <c r="JI54" s="96"/>
      <c r="JJ54" s="96"/>
      <c r="JK54" s="96"/>
      <c r="JL54" s="96"/>
      <c r="JM54" s="96"/>
      <c r="JN54" s="99"/>
      <c r="JO54" s="99"/>
      <c r="JP54" s="99"/>
      <c r="JQ54" s="99"/>
      <c r="JR54" s="99"/>
      <c r="JS54" s="99"/>
      <c r="JT54" s="99"/>
      <c r="JU54" s="99"/>
      <c r="JV54" s="99"/>
      <c r="JW54" s="99"/>
      <c r="JX54" s="99"/>
    </row>
    <row customHeight="1" ht="15">
      <c r="A55" s="99"/>
      <c r="B55" s="99"/>
      <c r="C55" s="99"/>
      <c r="D55" s="99"/>
      <c r="E55" s="99"/>
      <c r="F55" s="99"/>
      <c r="G55" s="99"/>
      <c r="H55" s="96" t="s">
        <v>9</v>
      </c>
      <c r="I55" s="96" t="s">
        <v>9</v>
      </c>
      <c r="J55" s="96" t="s">
        <v>9</v>
      </c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  <c r="DY55" s="96"/>
      <c r="DZ55" s="96"/>
      <c r="EA55" s="96"/>
      <c r="EB55" s="96"/>
      <c r="EC55" s="96"/>
      <c r="ED55" s="96"/>
      <c r="EE55" s="96"/>
      <c r="EF55" s="96"/>
      <c r="EG55" s="96"/>
      <c r="EH55" s="96"/>
      <c r="EI55" s="96"/>
      <c r="EJ55" s="96"/>
      <c r="EK55" s="96"/>
      <c r="EL55" s="96"/>
      <c r="EM55" s="96"/>
      <c r="EN55" s="96"/>
      <c r="EO55" s="96"/>
      <c r="EP55" s="96"/>
      <c r="EQ55" s="96"/>
      <c r="ER55" s="96"/>
      <c r="ES55" s="96"/>
      <c r="ET55" s="96"/>
      <c r="EU55" s="96"/>
      <c r="EV55" s="96"/>
      <c r="EW55" s="96"/>
      <c r="EX55" s="96"/>
      <c r="EY55" s="96"/>
      <c r="EZ55" s="96"/>
      <c r="FA55" s="96"/>
      <c r="FB55" s="96"/>
      <c r="FC55" s="96"/>
      <c r="FD55" s="96"/>
      <c r="FE55" s="96"/>
      <c r="FF55" s="96"/>
      <c r="FG55" s="96"/>
      <c r="FH55" s="96"/>
      <c r="FI55" s="96"/>
      <c r="FJ55" s="96"/>
      <c r="FK55" s="96"/>
      <c r="FL55" s="96"/>
      <c r="FM55" s="96"/>
      <c r="FN55" s="96"/>
      <c r="FO55" s="96"/>
      <c r="FP55" s="96"/>
      <c r="FQ55" s="96"/>
      <c r="FR55" s="96"/>
      <c r="FS55" s="96"/>
      <c r="FT55" s="96"/>
      <c r="FU55" s="96"/>
      <c r="FV55" s="96"/>
      <c r="FW55" s="96"/>
      <c r="FX55" s="96"/>
      <c r="FY55" s="96"/>
      <c r="FZ55" s="96"/>
      <c r="GA55" s="96"/>
      <c r="GB55" s="96"/>
      <c r="GC55" s="96"/>
      <c r="GD55" s="96"/>
      <c r="GE55" s="96"/>
      <c r="GF55" s="96"/>
      <c r="GG55" s="96"/>
      <c r="GH55" s="96"/>
      <c r="GI55" s="96"/>
      <c r="GJ55" s="96"/>
      <c r="GK55" s="96"/>
      <c r="GL55" s="96"/>
      <c r="GM55" s="96"/>
      <c r="GN55" s="96"/>
      <c r="GO55" s="96"/>
      <c r="GP55" s="96"/>
      <c r="GQ55" s="96"/>
      <c r="GR55" s="96"/>
      <c r="GS55" s="96"/>
      <c r="GT55" s="96"/>
      <c r="GU55" s="96"/>
      <c r="GV55" s="96"/>
      <c r="GW55" s="96"/>
      <c r="GX55" s="96"/>
      <c r="GY55" s="96"/>
      <c r="GZ55" s="96"/>
      <c r="HA55" s="96"/>
      <c r="HB55" s="96"/>
      <c r="HC55" s="96"/>
      <c r="HD55" s="96"/>
      <c r="HE55" s="96"/>
      <c r="HF55" s="96"/>
      <c r="HG55" s="96"/>
      <c r="HH55" s="96"/>
      <c r="HI55" s="96"/>
      <c r="HJ55" s="96"/>
      <c r="HK55" s="96"/>
      <c r="HL55" s="96"/>
      <c r="HM55" s="96"/>
      <c r="HN55" s="96"/>
      <c r="HO55" s="96"/>
      <c r="HP55" s="96"/>
      <c r="HQ55" s="96"/>
      <c r="HR55" s="96"/>
      <c r="HS55" s="96"/>
      <c r="HT55" s="96"/>
      <c r="HU55" s="96"/>
      <c r="HV55" s="96"/>
      <c r="HW55" s="96"/>
      <c r="HX55" s="96"/>
      <c r="HY55" s="96"/>
      <c r="HZ55" s="96"/>
      <c r="IA55" s="96"/>
      <c r="IB55" s="96"/>
      <c r="IC55" s="96"/>
      <c r="ID55" s="96"/>
      <c r="IE55" s="96"/>
      <c r="IF55" s="96"/>
      <c r="IG55" s="96"/>
      <c r="IH55" s="96"/>
      <c r="II55" s="96"/>
      <c r="IJ55" s="96"/>
      <c r="IK55" s="96"/>
      <c r="IL55" s="96"/>
      <c r="IM55" s="96"/>
      <c r="IN55" s="96"/>
      <c r="IO55" s="96"/>
      <c r="IP55" s="96"/>
      <c r="IQ55" s="96"/>
      <c r="IR55" s="96"/>
      <c r="IS55" s="96"/>
      <c r="IT55" s="96"/>
      <c r="IU55" s="96"/>
      <c r="IV55" s="96"/>
      <c r="IW55" s="96"/>
      <c r="IX55" s="96"/>
      <c r="IY55" s="96"/>
      <c r="IZ55" s="96"/>
      <c r="JA55" s="96"/>
      <c r="JB55" s="96"/>
      <c r="JC55" s="96"/>
      <c r="JD55" s="96"/>
      <c r="JE55" s="96"/>
      <c r="JF55" s="96"/>
      <c r="JG55" s="96"/>
      <c r="JH55" s="96"/>
      <c r="JI55" s="96"/>
      <c r="JJ55" s="96"/>
      <c r="JK55" s="96"/>
      <c r="JL55" s="96"/>
      <c r="JM55" s="96"/>
      <c r="JN55" s="99"/>
      <c r="JO55" s="99"/>
      <c r="JP55" s="99"/>
      <c r="JQ55" s="99"/>
      <c r="JR55" s="99"/>
      <c r="JS55" s="99"/>
      <c r="JT55" s="99"/>
      <c r="JU55" s="99"/>
      <c r="JV55" s="99"/>
      <c r="JW55" s="99"/>
      <c r="JX55" s="99"/>
    </row>
    <row s="96" customFormat="1" customHeight="1" ht="18" hidden="1">
      <c r="A56" s="96"/>
      <c r="B56" s="103" t="s">
        <v>34</v>
      </c>
      <c r="C56" s="189" t="s">
        <v>167</v>
      </c>
      <c r="D56" s="96"/>
      <c r="E56" s="203"/>
      <c r="F56" s="204" t="s">
        <v>16</v>
      </c>
      <c r="G56" s="205" t="s">
        <v>34</v>
      </c>
      <c r="H56" s="210" t="s">
        <v>168</v>
      </c>
      <c r="I56" s="204" t="s">
        <v>9</v>
      </c>
      <c r="J56" s="208" t="str">
        <f>C56</f>
        <v>%DYNAMICS%</v>
      </c>
      <c r="K56" s="1901"/>
      <c r="L56" s="135"/>
      <c r="M56" s="135"/>
      <c r="N56" s="211"/>
      <c r="O56" s="211"/>
      <c r="P56" s="211"/>
      <c r="Q56" s="211"/>
      <c r="R56" s="211"/>
      <c r="S56" s="211"/>
      <c r="T56" s="211"/>
      <c r="U56" s="211"/>
      <c r="V56" s="370"/>
      <c r="W56" s="370"/>
      <c r="X56" s="370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370"/>
      <c r="CI56" s="370"/>
      <c r="CJ56" s="370"/>
      <c r="CK56" s="370"/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  <c r="EG56" s="211"/>
      <c r="EH56" s="211"/>
      <c r="EI56" s="211"/>
      <c r="EJ56" s="211"/>
      <c r="EK56" s="211"/>
      <c r="EL56" s="211"/>
      <c r="EM56" s="211"/>
      <c r="EN56" s="213">
        <f>CA56-N56</f>
        <v>0</v>
      </c>
      <c r="EO56" s="213">
        <f>CB56-O56</f>
        <v>0</v>
      </c>
      <c r="EP56" s="213">
        <f>CC56-P56</f>
        <v>0</v>
      </c>
      <c r="EQ56" s="213">
        <f>CD56-Q56</f>
        <v>0</v>
      </c>
      <c r="ER56" s="213">
        <f>CE56-R56</f>
        <v>0</v>
      </c>
      <c r="ES56" s="213">
        <f>CF56-S56</f>
        <v>0</v>
      </c>
      <c r="ET56" s="213">
        <f>CG56-T56</f>
        <v>0</v>
      </c>
      <c r="EU56" s="213">
        <f>CH56-U56</f>
        <v>0</v>
      </c>
      <c r="EV56" s="213">
        <f>CI56-V56</f>
        <v>0</v>
      </c>
      <c r="EW56" s="213">
        <f>CJ56-W56</f>
        <v>0</v>
      </c>
      <c r="EX56" s="213">
        <f>CK56-X56</f>
        <v>0</v>
      </c>
      <c r="EY56" s="213">
        <f>CL56-Y56</f>
        <v>0</v>
      </c>
      <c r="EZ56" s="213">
        <f>CM56-Z56</f>
        <v>0</v>
      </c>
      <c r="FA56" s="213">
        <f>CN56-AA56</f>
        <v>0</v>
      </c>
      <c r="FB56" s="213">
        <f>CO56-AB56</f>
        <v>0</v>
      </c>
      <c r="FC56" s="213">
        <f>CP56-AC56</f>
        <v>0</v>
      </c>
      <c r="FD56" s="213">
        <f>CQ56-AD56</f>
        <v>0</v>
      </c>
      <c r="FE56" s="213">
        <f>CR56-AE56</f>
        <v>0</v>
      </c>
      <c r="FF56" s="213">
        <f>CS56-AF56</f>
        <v>0</v>
      </c>
      <c r="FG56" s="213">
        <f>CT56-AG56</f>
        <v>0</v>
      </c>
      <c r="FH56" s="213">
        <f>CU56-AH56</f>
        <v>0</v>
      </c>
      <c r="FI56" s="213">
        <f>CV56-AI56</f>
        <v>0</v>
      </c>
      <c r="FJ56" s="213">
        <f>CW56-AJ56</f>
        <v>0</v>
      </c>
      <c r="FK56" s="213">
        <f>CX56-AK56</f>
        <v>0</v>
      </c>
      <c r="FL56" s="213">
        <f>CY56-AL56</f>
        <v>0</v>
      </c>
      <c r="FM56" s="213">
        <f>CZ56-AM56</f>
        <v>0</v>
      </c>
      <c r="FN56" s="213">
        <f>DA56-AN56</f>
        <v>0</v>
      </c>
      <c r="FO56" s="213">
        <f>DB56-AO56</f>
        <v>0</v>
      </c>
      <c r="FP56" s="213">
        <f>DC56-AP56</f>
        <v>0</v>
      </c>
      <c r="FQ56" s="213">
        <f>DD56-AQ56</f>
        <v>0</v>
      </c>
      <c r="FR56" s="213">
        <f>DE56-AR56</f>
        <v>0</v>
      </c>
      <c r="FS56" s="213">
        <f>DF56-AS56</f>
        <v>0</v>
      </c>
      <c r="FT56" s="213">
        <f>DG56-AT56</f>
        <v>0</v>
      </c>
      <c r="FU56" s="213">
        <f>DH56-AU56</f>
        <v>0</v>
      </c>
      <c r="FV56" s="213">
        <f>DI56-AV56</f>
        <v>0</v>
      </c>
      <c r="FW56" s="213">
        <f>DJ56-AW56</f>
        <v>0</v>
      </c>
      <c r="FX56" s="213">
        <f>DK56-AX56</f>
        <v>0</v>
      </c>
      <c r="FY56" s="213">
        <f>DL56-AY56</f>
        <v>0</v>
      </c>
      <c r="FZ56" s="213">
        <f>DM56-AZ56</f>
        <v>0</v>
      </c>
      <c r="GA56" s="213">
        <f>DN56-BA56</f>
        <v>0</v>
      </c>
      <c r="GB56" s="213">
        <f>DO56-BB56</f>
        <v>0</v>
      </c>
      <c r="GC56" s="213">
        <f>DP56-BC56</f>
        <v>0</v>
      </c>
      <c r="GD56" s="213">
        <f>DQ56-BD56</f>
        <v>0</v>
      </c>
      <c r="GE56" s="213">
        <f>DR56-BE56</f>
        <v>0</v>
      </c>
      <c r="GF56" s="213">
        <f>DS56-BF56</f>
        <v>0</v>
      </c>
      <c r="GG56" s="213">
        <f>DT56-BG56</f>
        <v>0</v>
      </c>
      <c r="GH56" s="213">
        <f>DU56-BH56</f>
        <v>0</v>
      </c>
      <c r="GI56" s="213">
        <f>DV56-BI56</f>
        <v>0</v>
      </c>
      <c r="GJ56" s="213">
        <f>DW56-BJ56</f>
        <v>0</v>
      </c>
      <c r="GK56" s="213">
        <f>DX56-BK56</f>
        <v>0</v>
      </c>
      <c r="GL56" s="213">
        <f>DY56-BL56</f>
        <v>0</v>
      </c>
      <c r="GM56" s="213">
        <f>DZ56-BM56</f>
        <v>0</v>
      </c>
      <c r="GN56" s="213">
        <f>EA56-BN56</f>
        <v>0</v>
      </c>
      <c r="GO56" s="213">
        <f>EB56-BO56</f>
        <v>0</v>
      </c>
      <c r="GP56" s="213">
        <f>EC56-BP56</f>
        <v>0</v>
      </c>
      <c r="GQ56" s="213">
        <f>ED56-BQ56</f>
        <v>0</v>
      </c>
      <c r="GR56" s="213">
        <f>EE56-BR56</f>
        <v>0</v>
      </c>
      <c r="GS56" s="213">
        <f>EF56-BS56</f>
        <v>0</v>
      </c>
      <c r="GT56" s="213">
        <f>EG56-BT56</f>
        <v>0</v>
      </c>
      <c r="GU56" s="213">
        <f>EH56-BU56</f>
        <v>0</v>
      </c>
      <c r="GV56" s="213">
        <f>EI56-BV56</f>
        <v>0</v>
      </c>
      <c r="GW56" s="213">
        <f>EJ56-BW56</f>
        <v>0</v>
      </c>
      <c r="GX56" s="213">
        <f>EK56-BX56</f>
        <v>0</v>
      </c>
      <c r="GY56" s="213">
        <f>EL56-BY56</f>
        <v>0</v>
      </c>
      <c r="GZ56" s="213">
        <f>EM56-BZ56</f>
        <v>0</v>
      </c>
      <c r="HA56" s="213">
        <f>IF(CA56=0,0,IF(EN56&gt;=100,0,EN56/CA56*100))</f>
        <v>0</v>
      </c>
      <c r="HB56" s="213">
        <f>IF(CB56=0,0,IF(EO56&gt;=100,0,EO56/CB56*100))</f>
        <v>0</v>
      </c>
      <c r="HC56" s="213">
        <f>IF(CC56=0,0,IF(EP56&gt;=100,0,EP56/CC56*100))</f>
        <v>0</v>
      </c>
      <c r="HD56" s="213">
        <f>IF(CD56=0,0,IF(EQ56&gt;=100,0,EQ56/CD56*100))</f>
        <v>0</v>
      </c>
      <c r="HE56" s="213">
        <f>IF(CE56=0,0,IF(ER56&gt;=100,0,ER56/CE56*100))</f>
        <v>0</v>
      </c>
      <c r="HF56" s="213">
        <f>IF(CF56=0,0,IF(ES56&gt;=100,0,ES56/CF56*100))</f>
        <v>0</v>
      </c>
      <c r="HG56" s="213">
        <f>IF(CG56=0,0,IF(ET56&gt;=100,0,ET56/CG56*100))</f>
        <v>0</v>
      </c>
      <c r="HH56" s="213">
        <f>IF(CH56=0,0,IF(EU56&gt;=100,0,EU56/CH56*100))</f>
        <v>0</v>
      </c>
      <c r="HI56" s="213">
        <f>IF(CI56=0,0,IF(EV56&gt;=100,0,EV56/CI56*100))</f>
        <v>0</v>
      </c>
      <c r="HJ56" s="213">
        <f>IF(CJ56=0,0,IF(EW56&gt;=100,0,EW56/CJ56*100))</f>
        <v>0</v>
      </c>
      <c r="HK56" s="213">
        <f>IF(CK56=0,0,IF(EX56&gt;=100,0,EX56/CK56*100))</f>
        <v>0</v>
      </c>
      <c r="HL56" s="213">
        <f>IF(CL56=0,0,IF(EY56&gt;=100,0,EY56/CL56*100))</f>
        <v>0</v>
      </c>
      <c r="HM56" s="213">
        <f>IF(CM56=0,0,IF(EZ56&gt;=100,0,EZ56/CM56*100))</f>
        <v>0</v>
      </c>
      <c r="HN56" s="213">
        <f>IF(CN56=0,0,IF(FA56&gt;=100,0,FA56/CN56*100))</f>
        <v>0</v>
      </c>
      <c r="HO56" s="213">
        <f>IF(CO56=0,0,IF(FB56&gt;=100,0,FB56/CO56*100))</f>
        <v>0</v>
      </c>
      <c r="HP56" s="213">
        <f>IF(CP56=0,0,IF(FC56&gt;=100,0,FC56/CP56*100))</f>
        <v>0</v>
      </c>
      <c r="HQ56" s="213">
        <f>IF(CQ56=0,0,IF(FD56&gt;=100,0,FD56/CQ56*100))</f>
        <v>0</v>
      </c>
      <c r="HR56" s="213">
        <f>IF(CR56=0,0,IF(FE56&gt;=100,0,FE56/CR56*100))</f>
        <v>0</v>
      </c>
      <c r="HS56" s="213">
        <f>IF(CS56=0,0,IF(FF56&gt;=100,0,FF56/CS56*100))</f>
        <v>0</v>
      </c>
      <c r="HT56" s="213">
        <f>IF(CT56=0,0,IF(FG56&gt;=100,0,FG56/CT56*100))</f>
        <v>0</v>
      </c>
      <c r="HU56" s="213">
        <f>IF(CU56=0,0,IF(FH56&gt;=100,0,FH56/CU56*100))</f>
        <v>0</v>
      </c>
      <c r="HV56" s="213">
        <f>IF(CV56=0,0,IF(FI56&gt;=100,0,FI56/CV56*100))</f>
        <v>0</v>
      </c>
      <c r="HW56" s="213">
        <f>IF(CW56=0,0,IF(FJ56&gt;=100,0,FJ56/CW56*100))</f>
        <v>0</v>
      </c>
      <c r="HX56" s="213">
        <f>IF(CX56=0,0,IF(FK56&gt;=100,0,FK56/CX56*100))</f>
        <v>0</v>
      </c>
      <c r="HY56" s="213">
        <f>IF(CY56=0,0,IF(FL56&gt;=100,0,FL56/CY56*100))</f>
        <v>0</v>
      </c>
      <c r="HZ56" s="213">
        <f>IF(CZ56=0,0,IF(FM56&gt;=100,0,FM56/CZ56*100))</f>
        <v>0</v>
      </c>
      <c r="IA56" s="213">
        <f>IF(DA56=0,0,IF(FN56&gt;=100,0,FN56/DA56*100))</f>
        <v>0</v>
      </c>
      <c r="IB56" s="213">
        <f>IF(DB56=0,0,IF(FO56&gt;=100,0,FO56/DB56*100))</f>
        <v>0</v>
      </c>
      <c r="IC56" s="213">
        <f>IF(DC56=0,0,IF(FP56&gt;=100,0,FP56/DC56*100))</f>
        <v>0</v>
      </c>
      <c r="ID56" s="213">
        <f>IF(DD56=0,0,IF(FQ56&gt;=100,0,FQ56/DD56*100))</f>
        <v>0</v>
      </c>
      <c r="IE56" s="213">
        <f>IF(DE56=0,0,IF(FR56&gt;=100,0,FR56/DE56*100))</f>
        <v>0</v>
      </c>
      <c r="IF56" s="213">
        <f>IF(DF56=0,0,IF(FS56&gt;=100,0,FS56/DF56*100))</f>
        <v>0</v>
      </c>
      <c r="IG56" s="213">
        <f>IF(DG56=0,0,IF(FT56&gt;=100,0,FT56/DG56*100))</f>
        <v>0</v>
      </c>
      <c r="IH56" s="213">
        <f>IF(DH56=0,0,IF(FU56&gt;=100,0,FU56/DH56*100))</f>
        <v>0</v>
      </c>
      <c r="II56" s="213">
        <f>IF(DI56=0,0,IF(FV56&gt;=100,0,FV56/DI56*100))</f>
        <v>0</v>
      </c>
      <c r="IJ56" s="213">
        <f>IF(DJ56=0,0,IF(FW56&gt;=100,0,FW56/DJ56*100))</f>
        <v>0</v>
      </c>
      <c r="IK56" s="213">
        <f>IF(DK56=0,0,IF(FX56&gt;=100,0,FX56/DK56*100))</f>
        <v>0</v>
      </c>
      <c r="IL56" s="213">
        <f>IF(DL56=0,0,IF(FY56&gt;=100,0,FY56/DL56*100))</f>
        <v>0</v>
      </c>
      <c r="IM56" s="213">
        <f>IF(DM56=0,0,IF(FZ56&gt;=100,0,FZ56/DM56*100))</f>
        <v>0</v>
      </c>
      <c r="IN56" s="213">
        <f>IF(DN56=0,0,IF(GA56&gt;=100,0,GA56/DN56*100))</f>
        <v>0</v>
      </c>
      <c r="IO56" s="213">
        <f>IF(DO56=0,0,IF(GB56&gt;=100,0,GB56/DO56*100))</f>
        <v>0</v>
      </c>
      <c r="IP56" s="213">
        <f>IF(DP56=0,0,IF(GC56&gt;=100,0,GC56/DP56*100))</f>
        <v>0</v>
      </c>
      <c r="IQ56" s="213">
        <f>IF(DQ56=0,0,IF(GD56&gt;=100,0,GD56/DQ56*100))</f>
        <v>0</v>
      </c>
      <c r="IR56" s="213">
        <f>IF(DR56=0,0,IF(GE56&gt;=100,0,GE56/DR56*100))</f>
        <v>0</v>
      </c>
      <c r="IS56" s="213">
        <f>IF(DS56=0,0,IF(GF56&gt;=100,0,GF56/DS56*100))</f>
        <v>0</v>
      </c>
      <c r="IT56" s="213">
        <f>IF(DT56=0,0,IF(GG56&gt;=100,0,GG56/DT56*100))</f>
        <v>0</v>
      </c>
      <c r="IU56" s="213">
        <f>IF(DU56=0,0,IF(GH56&gt;=100,0,GH56/DU56*100))</f>
        <v>0</v>
      </c>
      <c r="IV56" s="213">
        <f>IF(DV56=0,0,IF(GI56&gt;=100,0,GI56/DV56*100))</f>
        <v>0</v>
      </c>
      <c r="IW56" s="213">
        <f>IF(DW56=0,0,IF(GJ56&gt;=100,0,GJ56/DW56*100))</f>
        <v>0</v>
      </c>
      <c r="IX56" s="213">
        <f>IF(DX56=0,0,IF(GK56&gt;=100,0,GK56/DX56*100))</f>
        <v>0</v>
      </c>
      <c r="IY56" s="213">
        <f>IF(DY56=0,0,IF(GL56&gt;=100,0,GL56/DY56*100))</f>
        <v>0</v>
      </c>
      <c r="IZ56" s="213">
        <f>IF(DZ56=0,0,IF(GM56&gt;=100,0,GM56/DZ56*100))</f>
        <v>0</v>
      </c>
      <c r="JA56" s="213">
        <f>IF(EA56=0,0,IF(GN56&gt;=100,0,GN56/EA56*100))</f>
        <v>0</v>
      </c>
      <c r="JB56" s="213">
        <f>IF(EB56=0,0,IF(GO56&gt;=100,0,GO56/EB56*100))</f>
        <v>0</v>
      </c>
      <c r="JC56" s="213">
        <f>IF(EC56=0,0,IF(GP56&gt;=100,0,GP56/EC56*100))</f>
        <v>0</v>
      </c>
      <c r="JD56" s="213">
        <f>IF(ED56=0,0,IF(GQ56&gt;=100,0,GQ56/ED56*100))</f>
        <v>0</v>
      </c>
      <c r="JE56" s="213">
        <f>IF(EE56=0,0,IF(GR56&gt;=100,0,GR56/EE56*100))</f>
        <v>0</v>
      </c>
      <c r="JF56" s="213">
        <f>IF(EF56=0,0,IF(GS56&gt;=100,0,GS56/EF56*100))</f>
        <v>0</v>
      </c>
      <c r="JG56" s="213">
        <f>IF(EG56=0,0,IF(GT56&gt;=100,0,GT56/EG56*100))</f>
        <v>0</v>
      </c>
      <c r="JH56" s="213">
        <f>IF(EH56=0,0,IF(GU56&gt;=100,0,GU56/EH56*100))</f>
        <v>0</v>
      </c>
      <c r="JI56" s="213">
        <f>IF(EI56=0,0,IF(GV56&gt;=100,0,GV56/EI56*100))</f>
        <v>0</v>
      </c>
      <c r="JJ56" s="213">
        <f>IF(EJ56=0,0,IF(GW56&gt;=100,0,GW56/EJ56*100))</f>
        <v>0</v>
      </c>
      <c r="JK56" s="213">
        <f>IF(EK56=0,0,IF(GX56&gt;=100,0,GX56/EK56*100))</f>
        <v>0</v>
      </c>
      <c r="JL56" s="213">
        <f>IF(EL56=0,0,IF(GY56&gt;=100,0,GY56/EL56*100))</f>
        <v>0</v>
      </c>
      <c r="JM56" s="213">
        <f>IF(EM56=0,0,IF(GZ56&gt;=100,0,GZ56/EM56*100))</f>
        <v>0</v>
      </c>
      <c r="JN56" s="96"/>
      <c r="JO56" s="96"/>
      <c r="JP56" s="96"/>
      <c r="JQ56" s="96"/>
      <c r="JR56" s="105" t="b">
        <v>1</v>
      </c>
      <c r="JS56" s="96"/>
      <c r="JT56" s="96"/>
      <c r="JU56" s="96"/>
      <c r="JV56" s="96"/>
      <c r="JW56" s="135"/>
      <c r="JX56" s="174"/>
    </row>
    <row s="96" customFormat="1" customHeight="1" ht="18" hidden="1">
      <c r="A57" s="96"/>
      <c r="B57" s="103" t="s">
        <v>35</v>
      </c>
      <c r="C57" s="189" t="s">
        <v>167</v>
      </c>
      <c r="D57" s="96"/>
      <c r="E57" s="203"/>
      <c r="F57" s="204" t="s">
        <v>16</v>
      </c>
      <c r="G57" s="205" t="s">
        <v>35</v>
      </c>
      <c r="H57" s="210" t="s">
        <v>168</v>
      </c>
      <c r="I57" s="204" t="s">
        <v>9</v>
      </c>
      <c r="J57" s="208" t="str">
        <f>C57</f>
        <v>%DYNAMICS%</v>
      </c>
      <c r="K57" s="1901"/>
      <c r="L57" s="135"/>
      <c r="M57" s="135"/>
      <c r="N57" s="211"/>
      <c r="O57" s="211"/>
      <c r="P57" s="211"/>
      <c r="Q57" s="211"/>
      <c r="R57" s="211"/>
      <c r="S57" s="211"/>
      <c r="T57" s="211"/>
      <c r="U57" s="211"/>
      <c r="V57" s="370"/>
      <c r="W57" s="370"/>
      <c r="X57" s="370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211"/>
      <c r="CD57" s="211"/>
      <c r="CE57" s="211"/>
      <c r="CF57" s="211"/>
      <c r="CG57" s="211"/>
      <c r="CH57" s="370"/>
      <c r="CI57" s="370"/>
      <c r="CJ57" s="370"/>
      <c r="CK57" s="370"/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  <c r="EG57" s="211"/>
      <c r="EH57" s="211"/>
      <c r="EI57" s="211"/>
      <c r="EJ57" s="211"/>
      <c r="EK57" s="211"/>
      <c r="EL57" s="211"/>
      <c r="EM57" s="211"/>
      <c r="EN57" s="213">
        <f>CA57-N57</f>
        <v>0</v>
      </c>
      <c r="EO57" s="213">
        <f>CB57-O57</f>
        <v>0</v>
      </c>
      <c r="EP57" s="213">
        <f>CC57-P57</f>
        <v>0</v>
      </c>
      <c r="EQ57" s="213">
        <f>CD57-Q57</f>
        <v>0</v>
      </c>
      <c r="ER57" s="213">
        <f>CE57-R57</f>
        <v>0</v>
      </c>
      <c r="ES57" s="213">
        <f>CF57-S57</f>
        <v>0</v>
      </c>
      <c r="ET57" s="213">
        <f>CG57-T57</f>
        <v>0</v>
      </c>
      <c r="EU57" s="213">
        <f>CH57-U57</f>
        <v>0</v>
      </c>
      <c r="EV57" s="213">
        <f>CI57-V57</f>
        <v>0</v>
      </c>
      <c r="EW57" s="213">
        <f>CJ57-W57</f>
        <v>0</v>
      </c>
      <c r="EX57" s="213">
        <f>CK57-X57</f>
        <v>0</v>
      </c>
      <c r="EY57" s="213">
        <f>CL57-Y57</f>
        <v>0</v>
      </c>
      <c r="EZ57" s="213">
        <f>CM57-Z57</f>
        <v>0</v>
      </c>
      <c r="FA57" s="213">
        <f>CN57-AA57</f>
        <v>0</v>
      </c>
      <c r="FB57" s="213">
        <f>CO57-AB57</f>
        <v>0</v>
      </c>
      <c r="FC57" s="213">
        <f>CP57-AC57</f>
        <v>0</v>
      </c>
      <c r="FD57" s="213">
        <f>CQ57-AD57</f>
        <v>0</v>
      </c>
      <c r="FE57" s="213">
        <f>CR57-AE57</f>
        <v>0</v>
      </c>
      <c r="FF57" s="213">
        <f>CS57-AF57</f>
        <v>0</v>
      </c>
      <c r="FG57" s="213">
        <f>CT57-AG57</f>
        <v>0</v>
      </c>
      <c r="FH57" s="213">
        <f>CU57-AH57</f>
        <v>0</v>
      </c>
      <c r="FI57" s="213">
        <f>CV57-AI57</f>
        <v>0</v>
      </c>
      <c r="FJ57" s="213">
        <f>CW57-AJ57</f>
        <v>0</v>
      </c>
      <c r="FK57" s="213">
        <f>CX57-AK57</f>
        <v>0</v>
      </c>
      <c r="FL57" s="213">
        <f>CY57-AL57</f>
        <v>0</v>
      </c>
      <c r="FM57" s="213">
        <f>CZ57-AM57</f>
        <v>0</v>
      </c>
      <c r="FN57" s="213">
        <f>DA57-AN57</f>
        <v>0</v>
      </c>
      <c r="FO57" s="213">
        <f>DB57-AO57</f>
        <v>0</v>
      </c>
      <c r="FP57" s="213">
        <f>DC57-AP57</f>
        <v>0</v>
      </c>
      <c r="FQ57" s="213">
        <f>DD57-AQ57</f>
        <v>0</v>
      </c>
      <c r="FR57" s="213">
        <f>DE57-AR57</f>
        <v>0</v>
      </c>
      <c r="FS57" s="213">
        <f>DF57-AS57</f>
        <v>0</v>
      </c>
      <c r="FT57" s="213">
        <f>DG57-AT57</f>
        <v>0</v>
      </c>
      <c r="FU57" s="213">
        <f>DH57-AU57</f>
        <v>0</v>
      </c>
      <c r="FV57" s="213">
        <f>DI57-AV57</f>
        <v>0</v>
      </c>
      <c r="FW57" s="213">
        <f>DJ57-AW57</f>
        <v>0</v>
      </c>
      <c r="FX57" s="213">
        <f>DK57-AX57</f>
        <v>0</v>
      </c>
      <c r="FY57" s="213">
        <f>DL57-AY57</f>
        <v>0</v>
      </c>
      <c r="FZ57" s="213">
        <f>DM57-AZ57</f>
        <v>0</v>
      </c>
      <c r="GA57" s="213">
        <f>DN57-BA57</f>
        <v>0</v>
      </c>
      <c r="GB57" s="213">
        <f>DO57-BB57</f>
        <v>0</v>
      </c>
      <c r="GC57" s="213">
        <f>DP57-BC57</f>
        <v>0</v>
      </c>
      <c r="GD57" s="213">
        <f>DQ57-BD57</f>
        <v>0</v>
      </c>
      <c r="GE57" s="213">
        <f>DR57-BE57</f>
        <v>0</v>
      </c>
      <c r="GF57" s="213">
        <f>DS57-BF57</f>
        <v>0</v>
      </c>
      <c r="GG57" s="213">
        <f>DT57-BG57</f>
        <v>0</v>
      </c>
      <c r="GH57" s="213">
        <f>DU57-BH57</f>
        <v>0</v>
      </c>
      <c r="GI57" s="213">
        <f>DV57-BI57</f>
        <v>0</v>
      </c>
      <c r="GJ57" s="213">
        <f>DW57-BJ57</f>
        <v>0</v>
      </c>
      <c r="GK57" s="213">
        <f>DX57-BK57</f>
        <v>0</v>
      </c>
      <c r="GL57" s="213">
        <f>DY57-BL57</f>
        <v>0</v>
      </c>
      <c r="GM57" s="213">
        <f>DZ57-BM57</f>
        <v>0</v>
      </c>
      <c r="GN57" s="213">
        <f>EA57-BN57</f>
        <v>0</v>
      </c>
      <c r="GO57" s="213">
        <f>EB57-BO57</f>
        <v>0</v>
      </c>
      <c r="GP57" s="213">
        <f>EC57-BP57</f>
        <v>0</v>
      </c>
      <c r="GQ57" s="213">
        <f>ED57-BQ57</f>
        <v>0</v>
      </c>
      <c r="GR57" s="213">
        <f>EE57-BR57</f>
        <v>0</v>
      </c>
      <c r="GS57" s="213">
        <f>EF57-BS57</f>
        <v>0</v>
      </c>
      <c r="GT57" s="213">
        <f>EG57-BT57</f>
        <v>0</v>
      </c>
      <c r="GU57" s="213">
        <f>EH57-BU57</f>
        <v>0</v>
      </c>
      <c r="GV57" s="213">
        <f>EI57-BV57</f>
        <v>0</v>
      </c>
      <c r="GW57" s="213">
        <f>EJ57-BW57</f>
        <v>0</v>
      </c>
      <c r="GX57" s="213">
        <f>EK57-BX57</f>
        <v>0</v>
      </c>
      <c r="GY57" s="213">
        <f>EL57-BY57</f>
        <v>0</v>
      </c>
      <c r="GZ57" s="213">
        <f>EM57-BZ57</f>
        <v>0</v>
      </c>
      <c r="HA57" s="213">
        <f>IF(CA57=0,0,IF(EN57&gt;=100,0,EN57/CA57*100))</f>
        <v>0</v>
      </c>
      <c r="HB57" s="213">
        <f>IF(CB57=0,0,IF(EO57&gt;=100,0,EO57/CB57*100))</f>
        <v>0</v>
      </c>
      <c r="HC57" s="213">
        <f>IF(CC57=0,0,IF(EP57&gt;=100,0,EP57/CC57*100))</f>
        <v>0</v>
      </c>
      <c r="HD57" s="213">
        <f>IF(CD57=0,0,IF(EQ57&gt;=100,0,EQ57/CD57*100))</f>
        <v>0</v>
      </c>
      <c r="HE57" s="213">
        <f>IF(CE57=0,0,IF(ER57&gt;=100,0,ER57/CE57*100))</f>
        <v>0</v>
      </c>
      <c r="HF57" s="213">
        <f>IF(CF57=0,0,IF(ES57&gt;=100,0,ES57/CF57*100))</f>
        <v>0</v>
      </c>
      <c r="HG57" s="213">
        <f>IF(CG57=0,0,IF(ET57&gt;=100,0,ET57/CG57*100))</f>
        <v>0</v>
      </c>
      <c r="HH57" s="213">
        <f>IF(CH57=0,0,IF(EU57&gt;=100,0,EU57/CH57*100))</f>
        <v>0</v>
      </c>
      <c r="HI57" s="213">
        <f>IF(CI57=0,0,IF(EV57&gt;=100,0,EV57/CI57*100))</f>
        <v>0</v>
      </c>
      <c r="HJ57" s="213">
        <f>IF(CJ57=0,0,IF(EW57&gt;=100,0,EW57/CJ57*100))</f>
        <v>0</v>
      </c>
      <c r="HK57" s="213">
        <f>IF(CK57=0,0,IF(EX57&gt;=100,0,EX57/CK57*100))</f>
        <v>0</v>
      </c>
      <c r="HL57" s="213">
        <f>IF(CL57=0,0,IF(EY57&gt;=100,0,EY57/CL57*100))</f>
        <v>0</v>
      </c>
      <c r="HM57" s="213">
        <f>IF(CM57=0,0,IF(EZ57&gt;=100,0,EZ57/CM57*100))</f>
        <v>0</v>
      </c>
      <c r="HN57" s="213">
        <f>IF(CN57=0,0,IF(FA57&gt;=100,0,FA57/CN57*100))</f>
        <v>0</v>
      </c>
      <c r="HO57" s="213">
        <f>IF(CO57=0,0,IF(FB57&gt;=100,0,FB57/CO57*100))</f>
        <v>0</v>
      </c>
      <c r="HP57" s="213">
        <f>IF(CP57=0,0,IF(FC57&gt;=100,0,FC57/CP57*100))</f>
        <v>0</v>
      </c>
      <c r="HQ57" s="213">
        <f>IF(CQ57=0,0,IF(FD57&gt;=100,0,FD57/CQ57*100))</f>
        <v>0</v>
      </c>
      <c r="HR57" s="213">
        <f>IF(CR57=0,0,IF(FE57&gt;=100,0,FE57/CR57*100))</f>
        <v>0</v>
      </c>
      <c r="HS57" s="213">
        <f>IF(CS57=0,0,IF(FF57&gt;=100,0,FF57/CS57*100))</f>
        <v>0</v>
      </c>
      <c r="HT57" s="213">
        <f>IF(CT57=0,0,IF(FG57&gt;=100,0,FG57/CT57*100))</f>
        <v>0</v>
      </c>
      <c r="HU57" s="213">
        <f>IF(CU57=0,0,IF(FH57&gt;=100,0,FH57/CU57*100))</f>
        <v>0</v>
      </c>
      <c r="HV57" s="213">
        <f>IF(CV57=0,0,IF(FI57&gt;=100,0,FI57/CV57*100))</f>
        <v>0</v>
      </c>
      <c r="HW57" s="213">
        <f>IF(CW57=0,0,IF(FJ57&gt;=100,0,FJ57/CW57*100))</f>
        <v>0</v>
      </c>
      <c r="HX57" s="213">
        <f>IF(CX57=0,0,IF(FK57&gt;=100,0,FK57/CX57*100))</f>
        <v>0</v>
      </c>
      <c r="HY57" s="213">
        <f>IF(CY57=0,0,IF(FL57&gt;=100,0,FL57/CY57*100))</f>
        <v>0</v>
      </c>
      <c r="HZ57" s="213">
        <f>IF(CZ57=0,0,IF(FM57&gt;=100,0,FM57/CZ57*100))</f>
        <v>0</v>
      </c>
      <c r="IA57" s="213">
        <f>IF(DA57=0,0,IF(FN57&gt;=100,0,FN57/DA57*100))</f>
        <v>0</v>
      </c>
      <c r="IB57" s="213">
        <f>IF(DB57=0,0,IF(FO57&gt;=100,0,FO57/DB57*100))</f>
        <v>0</v>
      </c>
      <c r="IC57" s="213">
        <f>IF(DC57=0,0,IF(FP57&gt;=100,0,FP57/DC57*100))</f>
        <v>0</v>
      </c>
      <c r="ID57" s="213">
        <f>IF(DD57=0,0,IF(FQ57&gt;=100,0,FQ57/DD57*100))</f>
        <v>0</v>
      </c>
      <c r="IE57" s="213">
        <f>IF(DE57=0,0,IF(FR57&gt;=100,0,FR57/DE57*100))</f>
        <v>0</v>
      </c>
      <c r="IF57" s="213">
        <f>IF(DF57=0,0,IF(FS57&gt;=100,0,FS57/DF57*100))</f>
        <v>0</v>
      </c>
      <c r="IG57" s="213">
        <f>IF(DG57=0,0,IF(FT57&gt;=100,0,FT57/DG57*100))</f>
        <v>0</v>
      </c>
      <c r="IH57" s="213">
        <f>IF(DH57=0,0,IF(FU57&gt;=100,0,FU57/DH57*100))</f>
        <v>0</v>
      </c>
      <c r="II57" s="213">
        <f>IF(DI57=0,0,IF(FV57&gt;=100,0,FV57/DI57*100))</f>
        <v>0</v>
      </c>
      <c r="IJ57" s="213">
        <f>IF(DJ57=0,0,IF(FW57&gt;=100,0,FW57/DJ57*100))</f>
        <v>0</v>
      </c>
      <c r="IK57" s="213">
        <f>IF(DK57=0,0,IF(FX57&gt;=100,0,FX57/DK57*100))</f>
        <v>0</v>
      </c>
      <c r="IL57" s="213">
        <f>IF(DL57=0,0,IF(FY57&gt;=100,0,FY57/DL57*100))</f>
        <v>0</v>
      </c>
      <c r="IM57" s="213">
        <f>IF(DM57=0,0,IF(FZ57&gt;=100,0,FZ57/DM57*100))</f>
        <v>0</v>
      </c>
      <c r="IN57" s="213">
        <f>IF(DN57=0,0,IF(GA57&gt;=100,0,GA57/DN57*100))</f>
        <v>0</v>
      </c>
      <c r="IO57" s="213">
        <f>IF(DO57=0,0,IF(GB57&gt;=100,0,GB57/DO57*100))</f>
        <v>0</v>
      </c>
      <c r="IP57" s="213">
        <f>IF(DP57=0,0,IF(GC57&gt;=100,0,GC57/DP57*100))</f>
        <v>0</v>
      </c>
      <c r="IQ57" s="213">
        <f>IF(DQ57=0,0,IF(GD57&gt;=100,0,GD57/DQ57*100))</f>
        <v>0</v>
      </c>
      <c r="IR57" s="213">
        <f>IF(DR57=0,0,IF(GE57&gt;=100,0,GE57/DR57*100))</f>
        <v>0</v>
      </c>
      <c r="IS57" s="213">
        <f>IF(DS57=0,0,IF(GF57&gt;=100,0,GF57/DS57*100))</f>
        <v>0</v>
      </c>
      <c r="IT57" s="213">
        <f>IF(DT57=0,0,IF(GG57&gt;=100,0,GG57/DT57*100))</f>
        <v>0</v>
      </c>
      <c r="IU57" s="213">
        <f>IF(DU57=0,0,IF(GH57&gt;=100,0,GH57/DU57*100))</f>
        <v>0</v>
      </c>
      <c r="IV57" s="213">
        <f>IF(DV57=0,0,IF(GI57&gt;=100,0,GI57/DV57*100))</f>
        <v>0</v>
      </c>
      <c r="IW57" s="213">
        <f>IF(DW57=0,0,IF(GJ57&gt;=100,0,GJ57/DW57*100))</f>
        <v>0</v>
      </c>
      <c r="IX57" s="213">
        <f>IF(DX57=0,0,IF(GK57&gt;=100,0,GK57/DX57*100))</f>
        <v>0</v>
      </c>
      <c r="IY57" s="213">
        <f>IF(DY57=0,0,IF(GL57&gt;=100,0,GL57/DY57*100))</f>
        <v>0</v>
      </c>
      <c r="IZ57" s="213">
        <f>IF(DZ57=0,0,IF(GM57&gt;=100,0,GM57/DZ57*100))</f>
        <v>0</v>
      </c>
      <c r="JA57" s="213">
        <f>IF(EA57=0,0,IF(GN57&gt;=100,0,GN57/EA57*100))</f>
        <v>0</v>
      </c>
      <c r="JB57" s="213">
        <f>IF(EB57=0,0,IF(GO57&gt;=100,0,GO57/EB57*100))</f>
        <v>0</v>
      </c>
      <c r="JC57" s="213">
        <f>IF(EC57=0,0,IF(GP57&gt;=100,0,GP57/EC57*100))</f>
        <v>0</v>
      </c>
      <c r="JD57" s="213">
        <f>IF(ED57=0,0,IF(GQ57&gt;=100,0,GQ57/ED57*100))</f>
        <v>0</v>
      </c>
      <c r="JE57" s="213">
        <f>IF(EE57=0,0,IF(GR57&gt;=100,0,GR57/EE57*100))</f>
        <v>0</v>
      </c>
      <c r="JF57" s="213">
        <f>IF(EF57=0,0,IF(GS57&gt;=100,0,GS57/EF57*100))</f>
        <v>0</v>
      </c>
      <c r="JG57" s="213">
        <f>IF(EG57=0,0,IF(GT57&gt;=100,0,GT57/EG57*100))</f>
        <v>0</v>
      </c>
      <c r="JH57" s="213">
        <f>IF(EH57=0,0,IF(GU57&gt;=100,0,GU57/EH57*100))</f>
        <v>0</v>
      </c>
      <c r="JI57" s="213">
        <f>IF(EI57=0,0,IF(GV57&gt;=100,0,GV57/EI57*100))</f>
        <v>0</v>
      </c>
      <c r="JJ57" s="213">
        <f>IF(EJ57=0,0,IF(GW57&gt;=100,0,GW57/EJ57*100))</f>
        <v>0</v>
      </c>
      <c r="JK57" s="213">
        <f>IF(EK57=0,0,IF(GX57&gt;=100,0,GX57/EK57*100))</f>
        <v>0</v>
      </c>
      <c r="JL57" s="213">
        <f>IF(EL57=0,0,IF(GY57&gt;=100,0,GY57/EL57*100))</f>
        <v>0</v>
      </c>
      <c r="JM57" s="213">
        <f>IF(EM57=0,0,IF(GZ57&gt;=100,0,GZ57/EM57*100))</f>
        <v>0</v>
      </c>
      <c r="JN57" s="96"/>
      <c r="JO57" s="96"/>
      <c r="JP57" s="96"/>
      <c r="JQ57" s="96"/>
      <c r="JR57" s="105" t="b">
        <v>1</v>
      </c>
      <c r="JS57" s="96"/>
      <c r="JT57" s="96"/>
      <c r="JU57" s="96"/>
      <c r="JV57" s="96"/>
      <c r="JW57" s="135"/>
      <c r="JX57" s="174"/>
    </row>
    <row s="96" customFormat="1" customHeight="1" ht="18" hidden="1">
      <c r="A58" s="96"/>
      <c r="B58" s="103" t="s">
        <v>36</v>
      </c>
      <c r="C58" s="189" t="s">
        <v>167</v>
      </c>
      <c r="D58" s="96"/>
      <c r="E58" s="203"/>
      <c r="F58" s="204" t="s">
        <v>16</v>
      </c>
      <c r="G58" s="205" t="s">
        <v>36</v>
      </c>
      <c r="H58" s="210" t="s">
        <v>168</v>
      </c>
      <c r="I58" s="204" t="s">
        <v>9</v>
      </c>
      <c r="J58" s="208" t="str">
        <f>C58</f>
        <v>%DYNAMICS%</v>
      </c>
      <c r="K58" s="1901"/>
      <c r="L58" s="135"/>
      <c r="M58" s="135"/>
      <c r="N58" s="211"/>
      <c r="O58" s="211"/>
      <c r="P58" s="211"/>
      <c r="Q58" s="211"/>
      <c r="R58" s="211"/>
      <c r="S58" s="211"/>
      <c r="T58" s="211"/>
      <c r="U58" s="211"/>
      <c r="V58" s="370"/>
      <c r="W58" s="370"/>
      <c r="X58" s="370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211"/>
      <c r="CD58" s="211"/>
      <c r="CE58" s="211"/>
      <c r="CF58" s="211"/>
      <c r="CG58" s="211"/>
      <c r="CH58" s="370"/>
      <c r="CI58" s="370"/>
      <c r="CJ58" s="370"/>
      <c r="CK58" s="370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  <c r="EG58" s="211"/>
      <c r="EH58" s="211"/>
      <c r="EI58" s="211"/>
      <c r="EJ58" s="211"/>
      <c r="EK58" s="211"/>
      <c r="EL58" s="211"/>
      <c r="EM58" s="211"/>
      <c r="EN58" s="213">
        <f>CA58-N58</f>
        <v>0</v>
      </c>
      <c r="EO58" s="213">
        <f>CB58-O58</f>
        <v>0</v>
      </c>
      <c r="EP58" s="213">
        <f>CC58-P58</f>
        <v>0</v>
      </c>
      <c r="EQ58" s="213">
        <f>CD58-Q58</f>
        <v>0</v>
      </c>
      <c r="ER58" s="213">
        <f>CE58-R58</f>
        <v>0</v>
      </c>
      <c r="ES58" s="213">
        <f>CF58-S58</f>
        <v>0</v>
      </c>
      <c r="ET58" s="213">
        <f>CG58-T58</f>
        <v>0</v>
      </c>
      <c r="EU58" s="213">
        <f>CH58-U58</f>
        <v>0</v>
      </c>
      <c r="EV58" s="213">
        <f>CI58-V58</f>
        <v>0</v>
      </c>
      <c r="EW58" s="213">
        <f>CJ58-W58</f>
        <v>0</v>
      </c>
      <c r="EX58" s="213">
        <f>CK58-X58</f>
        <v>0</v>
      </c>
      <c r="EY58" s="213">
        <f>CL58-Y58</f>
        <v>0</v>
      </c>
      <c r="EZ58" s="213">
        <f>CM58-Z58</f>
        <v>0</v>
      </c>
      <c r="FA58" s="213">
        <f>CN58-AA58</f>
        <v>0</v>
      </c>
      <c r="FB58" s="213">
        <f>CO58-AB58</f>
        <v>0</v>
      </c>
      <c r="FC58" s="213">
        <f>CP58-AC58</f>
        <v>0</v>
      </c>
      <c r="FD58" s="213">
        <f>CQ58-AD58</f>
        <v>0</v>
      </c>
      <c r="FE58" s="213">
        <f>CR58-AE58</f>
        <v>0</v>
      </c>
      <c r="FF58" s="213">
        <f>CS58-AF58</f>
        <v>0</v>
      </c>
      <c r="FG58" s="213">
        <f>CT58-AG58</f>
        <v>0</v>
      </c>
      <c r="FH58" s="213">
        <f>CU58-AH58</f>
        <v>0</v>
      </c>
      <c r="FI58" s="213">
        <f>CV58-AI58</f>
        <v>0</v>
      </c>
      <c r="FJ58" s="213">
        <f>CW58-AJ58</f>
        <v>0</v>
      </c>
      <c r="FK58" s="213">
        <f>CX58-AK58</f>
        <v>0</v>
      </c>
      <c r="FL58" s="213">
        <f>CY58-AL58</f>
        <v>0</v>
      </c>
      <c r="FM58" s="213">
        <f>CZ58-AM58</f>
        <v>0</v>
      </c>
      <c r="FN58" s="213">
        <f>DA58-AN58</f>
        <v>0</v>
      </c>
      <c r="FO58" s="213">
        <f>DB58-AO58</f>
        <v>0</v>
      </c>
      <c r="FP58" s="213">
        <f>DC58-AP58</f>
        <v>0</v>
      </c>
      <c r="FQ58" s="213">
        <f>DD58-AQ58</f>
        <v>0</v>
      </c>
      <c r="FR58" s="213">
        <f>DE58-AR58</f>
        <v>0</v>
      </c>
      <c r="FS58" s="213">
        <f>DF58-AS58</f>
        <v>0</v>
      </c>
      <c r="FT58" s="213">
        <f>DG58-AT58</f>
        <v>0</v>
      </c>
      <c r="FU58" s="213">
        <f>DH58-AU58</f>
        <v>0</v>
      </c>
      <c r="FV58" s="213">
        <f>DI58-AV58</f>
        <v>0</v>
      </c>
      <c r="FW58" s="213">
        <f>DJ58-AW58</f>
        <v>0</v>
      </c>
      <c r="FX58" s="213">
        <f>DK58-AX58</f>
        <v>0</v>
      </c>
      <c r="FY58" s="213">
        <f>DL58-AY58</f>
        <v>0</v>
      </c>
      <c r="FZ58" s="213">
        <f>DM58-AZ58</f>
        <v>0</v>
      </c>
      <c r="GA58" s="213">
        <f>DN58-BA58</f>
        <v>0</v>
      </c>
      <c r="GB58" s="213">
        <f>DO58-BB58</f>
        <v>0</v>
      </c>
      <c r="GC58" s="213">
        <f>DP58-BC58</f>
        <v>0</v>
      </c>
      <c r="GD58" s="213">
        <f>DQ58-BD58</f>
        <v>0</v>
      </c>
      <c r="GE58" s="213">
        <f>DR58-BE58</f>
        <v>0</v>
      </c>
      <c r="GF58" s="213">
        <f>DS58-BF58</f>
        <v>0</v>
      </c>
      <c r="GG58" s="213">
        <f>DT58-BG58</f>
        <v>0</v>
      </c>
      <c r="GH58" s="213">
        <f>DU58-BH58</f>
        <v>0</v>
      </c>
      <c r="GI58" s="213">
        <f>DV58-BI58</f>
        <v>0</v>
      </c>
      <c r="GJ58" s="213">
        <f>DW58-BJ58</f>
        <v>0</v>
      </c>
      <c r="GK58" s="213">
        <f>DX58-BK58</f>
        <v>0</v>
      </c>
      <c r="GL58" s="213">
        <f>DY58-BL58</f>
        <v>0</v>
      </c>
      <c r="GM58" s="213">
        <f>DZ58-BM58</f>
        <v>0</v>
      </c>
      <c r="GN58" s="213">
        <f>EA58-BN58</f>
        <v>0</v>
      </c>
      <c r="GO58" s="213">
        <f>EB58-BO58</f>
        <v>0</v>
      </c>
      <c r="GP58" s="213">
        <f>EC58-BP58</f>
        <v>0</v>
      </c>
      <c r="GQ58" s="213">
        <f>ED58-BQ58</f>
        <v>0</v>
      </c>
      <c r="GR58" s="213">
        <f>EE58-BR58</f>
        <v>0</v>
      </c>
      <c r="GS58" s="213">
        <f>EF58-BS58</f>
        <v>0</v>
      </c>
      <c r="GT58" s="213">
        <f>EG58-BT58</f>
        <v>0</v>
      </c>
      <c r="GU58" s="213">
        <f>EH58-BU58</f>
        <v>0</v>
      </c>
      <c r="GV58" s="213">
        <f>EI58-BV58</f>
        <v>0</v>
      </c>
      <c r="GW58" s="213">
        <f>EJ58-BW58</f>
        <v>0</v>
      </c>
      <c r="GX58" s="213">
        <f>EK58-BX58</f>
        <v>0</v>
      </c>
      <c r="GY58" s="213">
        <f>EL58-BY58</f>
        <v>0</v>
      </c>
      <c r="GZ58" s="213">
        <f>EM58-BZ58</f>
        <v>0</v>
      </c>
      <c r="HA58" s="213">
        <f>IF(CA58=0,0,IF(EN58&gt;=100,0,EN58/CA58*100))</f>
        <v>0</v>
      </c>
      <c r="HB58" s="213">
        <f>IF(CB58=0,0,IF(EO58&gt;=100,0,EO58/CB58*100))</f>
        <v>0</v>
      </c>
      <c r="HC58" s="213">
        <f>IF(CC58=0,0,IF(EP58&gt;=100,0,EP58/CC58*100))</f>
        <v>0</v>
      </c>
      <c r="HD58" s="213">
        <f>IF(CD58=0,0,IF(EQ58&gt;=100,0,EQ58/CD58*100))</f>
        <v>0</v>
      </c>
      <c r="HE58" s="213">
        <f>IF(CE58=0,0,IF(ER58&gt;=100,0,ER58/CE58*100))</f>
        <v>0</v>
      </c>
      <c r="HF58" s="213">
        <f>IF(CF58=0,0,IF(ES58&gt;=100,0,ES58/CF58*100))</f>
        <v>0</v>
      </c>
      <c r="HG58" s="213">
        <f>IF(CG58=0,0,IF(ET58&gt;=100,0,ET58/CG58*100))</f>
        <v>0</v>
      </c>
      <c r="HH58" s="213">
        <f>IF(CH58=0,0,IF(EU58&gt;=100,0,EU58/CH58*100))</f>
        <v>0</v>
      </c>
      <c r="HI58" s="213">
        <f>IF(CI58=0,0,IF(EV58&gt;=100,0,EV58/CI58*100))</f>
        <v>0</v>
      </c>
      <c r="HJ58" s="213">
        <f>IF(CJ58=0,0,IF(EW58&gt;=100,0,EW58/CJ58*100))</f>
        <v>0</v>
      </c>
      <c r="HK58" s="213">
        <f>IF(CK58=0,0,IF(EX58&gt;=100,0,EX58/CK58*100))</f>
        <v>0</v>
      </c>
      <c r="HL58" s="213">
        <f>IF(CL58=0,0,IF(EY58&gt;=100,0,EY58/CL58*100))</f>
        <v>0</v>
      </c>
      <c r="HM58" s="213">
        <f>IF(CM58=0,0,IF(EZ58&gt;=100,0,EZ58/CM58*100))</f>
        <v>0</v>
      </c>
      <c r="HN58" s="213">
        <f>IF(CN58=0,0,IF(FA58&gt;=100,0,FA58/CN58*100))</f>
        <v>0</v>
      </c>
      <c r="HO58" s="213">
        <f>IF(CO58=0,0,IF(FB58&gt;=100,0,FB58/CO58*100))</f>
        <v>0</v>
      </c>
      <c r="HP58" s="213">
        <f>IF(CP58=0,0,IF(FC58&gt;=100,0,FC58/CP58*100))</f>
        <v>0</v>
      </c>
      <c r="HQ58" s="213">
        <f>IF(CQ58=0,0,IF(FD58&gt;=100,0,FD58/CQ58*100))</f>
        <v>0</v>
      </c>
      <c r="HR58" s="213">
        <f>IF(CR58=0,0,IF(FE58&gt;=100,0,FE58/CR58*100))</f>
        <v>0</v>
      </c>
      <c r="HS58" s="213">
        <f>IF(CS58=0,0,IF(FF58&gt;=100,0,FF58/CS58*100))</f>
        <v>0</v>
      </c>
      <c r="HT58" s="213">
        <f>IF(CT58=0,0,IF(FG58&gt;=100,0,FG58/CT58*100))</f>
        <v>0</v>
      </c>
      <c r="HU58" s="213">
        <f>IF(CU58=0,0,IF(FH58&gt;=100,0,FH58/CU58*100))</f>
        <v>0</v>
      </c>
      <c r="HV58" s="213">
        <f>IF(CV58=0,0,IF(FI58&gt;=100,0,FI58/CV58*100))</f>
        <v>0</v>
      </c>
      <c r="HW58" s="213">
        <f>IF(CW58=0,0,IF(FJ58&gt;=100,0,FJ58/CW58*100))</f>
        <v>0</v>
      </c>
      <c r="HX58" s="213">
        <f>IF(CX58=0,0,IF(FK58&gt;=100,0,FK58/CX58*100))</f>
        <v>0</v>
      </c>
      <c r="HY58" s="213">
        <f>IF(CY58=0,0,IF(FL58&gt;=100,0,FL58/CY58*100))</f>
        <v>0</v>
      </c>
      <c r="HZ58" s="213">
        <f>IF(CZ58=0,0,IF(FM58&gt;=100,0,FM58/CZ58*100))</f>
        <v>0</v>
      </c>
      <c r="IA58" s="213">
        <f>IF(DA58=0,0,IF(FN58&gt;=100,0,FN58/DA58*100))</f>
        <v>0</v>
      </c>
      <c r="IB58" s="213">
        <f>IF(DB58=0,0,IF(FO58&gt;=100,0,FO58/DB58*100))</f>
        <v>0</v>
      </c>
      <c r="IC58" s="213">
        <f>IF(DC58=0,0,IF(FP58&gt;=100,0,FP58/DC58*100))</f>
        <v>0</v>
      </c>
      <c r="ID58" s="213">
        <f>IF(DD58=0,0,IF(FQ58&gt;=100,0,FQ58/DD58*100))</f>
        <v>0</v>
      </c>
      <c r="IE58" s="213">
        <f>IF(DE58=0,0,IF(FR58&gt;=100,0,FR58/DE58*100))</f>
        <v>0</v>
      </c>
      <c r="IF58" s="213">
        <f>IF(DF58=0,0,IF(FS58&gt;=100,0,FS58/DF58*100))</f>
        <v>0</v>
      </c>
      <c r="IG58" s="213">
        <f>IF(DG58=0,0,IF(FT58&gt;=100,0,FT58/DG58*100))</f>
        <v>0</v>
      </c>
      <c r="IH58" s="213">
        <f>IF(DH58=0,0,IF(FU58&gt;=100,0,FU58/DH58*100))</f>
        <v>0</v>
      </c>
      <c r="II58" s="213">
        <f>IF(DI58=0,0,IF(FV58&gt;=100,0,FV58/DI58*100))</f>
        <v>0</v>
      </c>
      <c r="IJ58" s="213">
        <f>IF(DJ58=0,0,IF(FW58&gt;=100,0,FW58/DJ58*100))</f>
        <v>0</v>
      </c>
      <c r="IK58" s="213">
        <f>IF(DK58=0,0,IF(FX58&gt;=100,0,FX58/DK58*100))</f>
        <v>0</v>
      </c>
      <c r="IL58" s="213">
        <f>IF(DL58=0,0,IF(FY58&gt;=100,0,FY58/DL58*100))</f>
        <v>0</v>
      </c>
      <c r="IM58" s="213">
        <f>IF(DM58=0,0,IF(FZ58&gt;=100,0,FZ58/DM58*100))</f>
        <v>0</v>
      </c>
      <c r="IN58" s="213">
        <f>IF(DN58=0,0,IF(GA58&gt;=100,0,GA58/DN58*100))</f>
        <v>0</v>
      </c>
      <c r="IO58" s="213">
        <f>IF(DO58=0,0,IF(GB58&gt;=100,0,GB58/DO58*100))</f>
        <v>0</v>
      </c>
      <c r="IP58" s="213">
        <f>IF(DP58=0,0,IF(GC58&gt;=100,0,GC58/DP58*100))</f>
        <v>0</v>
      </c>
      <c r="IQ58" s="213">
        <f>IF(DQ58=0,0,IF(GD58&gt;=100,0,GD58/DQ58*100))</f>
        <v>0</v>
      </c>
      <c r="IR58" s="213">
        <f>IF(DR58=0,0,IF(GE58&gt;=100,0,GE58/DR58*100))</f>
        <v>0</v>
      </c>
      <c r="IS58" s="213">
        <f>IF(DS58=0,0,IF(GF58&gt;=100,0,GF58/DS58*100))</f>
        <v>0</v>
      </c>
      <c r="IT58" s="213">
        <f>IF(DT58=0,0,IF(GG58&gt;=100,0,GG58/DT58*100))</f>
        <v>0</v>
      </c>
      <c r="IU58" s="213">
        <f>IF(DU58=0,0,IF(GH58&gt;=100,0,GH58/DU58*100))</f>
        <v>0</v>
      </c>
      <c r="IV58" s="213">
        <f>IF(DV58=0,0,IF(GI58&gt;=100,0,GI58/DV58*100))</f>
        <v>0</v>
      </c>
      <c r="IW58" s="213">
        <f>IF(DW58=0,0,IF(GJ58&gt;=100,0,GJ58/DW58*100))</f>
        <v>0</v>
      </c>
      <c r="IX58" s="213">
        <f>IF(DX58=0,0,IF(GK58&gt;=100,0,GK58/DX58*100))</f>
        <v>0</v>
      </c>
      <c r="IY58" s="213">
        <f>IF(DY58=0,0,IF(GL58&gt;=100,0,GL58/DY58*100))</f>
        <v>0</v>
      </c>
      <c r="IZ58" s="213">
        <f>IF(DZ58=0,0,IF(GM58&gt;=100,0,GM58/DZ58*100))</f>
        <v>0</v>
      </c>
      <c r="JA58" s="213">
        <f>IF(EA58=0,0,IF(GN58&gt;=100,0,GN58/EA58*100))</f>
        <v>0</v>
      </c>
      <c r="JB58" s="213">
        <f>IF(EB58=0,0,IF(GO58&gt;=100,0,GO58/EB58*100))</f>
        <v>0</v>
      </c>
      <c r="JC58" s="213">
        <f>IF(EC58=0,0,IF(GP58&gt;=100,0,GP58/EC58*100))</f>
        <v>0</v>
      </c>
      <c r="JD58" s="213">
        <f>IF(ED58=0,0,IF(GQ58&gt;=100,0,GQ58/ED58*100))</f>
        <v>0</v>
      </c>
      <c r="JE58" s="213">
        <f>IF(EE58=0,0,IF(GR58&gt;=100,0,GR58/EE58*100))</f>
        <v>0</v>
      </c>
      <c r="JF58" s="213">
        <f>IF(EF58=0,0,IF(GS58&gt;=100,0,GS58/EF58*100))</f>
        <v>0</v>
      </c>
      <c r="JG58" s="213">
        <f>IF(EG58=0,0,IF(GT58&gt;=100,0,GT58/EG58*100))</f>
        <v>0</v>
      </c>
      <c r="JH58" s="213">
        <f>IF(EH58=0,0,IF(GU58&gt;=100,0,GU58/EH58*100))</f>
        <v>0</v>
      </c>
      <c r="JI58" s="213">
        <f>IF(EI58=0,0,IF(GV58&gt;=100,0,GV58/EI58*100))</f>
        <v>0</v>
      </c>
      <c r="JJ58" s="213">
        <f>IF(EJ58=0,0,IF(GW58&gt;=100,0,GW58/EJ58*100))</f>
        <v>0</v>
      </c>
      <c r="JK58" s="213">
        <f>IF(EK58=0,0,IF(GX58&gt;=100,0,GX58/EK58*100))</f>
        <v>0</v>
      </c>
      <c r="JL58" s="213">
        <f>IF(EL58=0,0,IF(GY58&gt;=100,0,GY58/EL58*100))</f>
        <v>0</v>
      </c>
      <c r="JM58" s="213">
        <f>IF(EM58=0,0,IF(GZ58&gt;=100,0,GZ58/EM58*100))</f>
        <v>0</v>
      </c>
      <c r="JN58" s="96"/>
      <c r="JO58" s="96"/>
      <c r="JP58" s="96"/>
      <c r="JQ58" s="96"/>
      <c r="JR58" s="105" t="b">
        <v>1</v>
      </c>
      <c r="JS58" s="96"/>
      <c r="JT58" s="96"/>
      <c r="JU58" s="96"/>
      <c r="JV58" s="96"/>
      <c r="JW58" s="135"/>
      <c r="JX58" s="174"/>
    </row>
    <row s="96" customFormat="1" customHeight="1" ht="18" hidden="1">
      <c r="A59" s="96"/>
      <c r="B59" s="103" t="s">
        <v>87</v>
      </c>
      <c r="C59" s="189" t="s">
        <v>167</v>
      </c>
      <c r="D59" s="96"/>
      <c r="E59" s="203"/>
      <c r="F59" s="204" t="s">
        <v>16</v>
      </c>
      <c r="G59" s="205" t="s">
        <v>87</v>
      </c>
      <c r="H59" s="210" t="s">
        <v>168</v>
      </c>
      <c r="I59" s="204" t="s">
        <v>9</v>
      </c>
      <c r="J59" s="208" t="str">
        <f>C59</f>
        <v>%DYNAMICS%</v>
      </c>
      <c r="K59" s="1901"/>
      <c r="L59" s="135"/>
      <c r="M59" s="135"/>
      <c r="N59" s="211"/>
      <c r="O59" s="211"/>
      <c r="P59" s="211"/>
      <c r="Q59" s="211"/>
      <c r="R59" s="211"/>
      <c r="S59" s="211"/>
      <c r="T59" s="211"/>
      <c r="U59" s="211"/>
      <c r="V59" s="370"/>
      <c r="W59" s="370"/>
      <c r="X59" s="370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370"/>
      <c r="CI59" s="370"/>
      <c r="CJ59" s="370"/>
      <c r="CK59" s="370"/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  <c r="EG59" s="211"/>
      <c r="EH59" s="211"/>
      <c r="EI59" s="211"/>
      <c r="EJ59" s="211"/>
      <c r="EK59" s="211"/>
      <c r="EL59" s="211"/>
      <c r="EM59" s="211"/>
      <c r="EN59" s="213">
        <f>CA59-N59</f>
        <v>0</v>
      </c>
      <c r="EO59" s="213">
        <f>CB59-O59</f>
        <v>0</v>
      </c>
      <c r="EP59" s="213">
        <f>CC59-P59</f>
        <v>0</v>
      </c>
      <c r="EQ59" s="213">
        <f>CD59-Q59</f>
        <v>0</v>
      </c>
      <c r="ER59" s="213">
        <f>CE59-R59</f>
        <v>0</v>
      </c>
      <c r="ES59" s="213">
        <f>CF59-S59</f>
        <v>0</v>
      </c>
      <c r="ET59" s="213">
        <f>CG59-T59</f>
        <v>0</v>
      </c>
      <c r="EU59" s="213">
        <f>CH59-U59</f>
        <v>0</v>
      </c>
      <c r="EV59" s="213">
        <f>CI59-V59</f>
        <v>0</v>
      </c>
      <c r="EW59" s="213">
        <f>CJ59-W59</f>
        <v>0</v>
      </c>
      <c r="EX59" s="213">
        <f>CK59-X59</f>
        <v>0</v>
      </c>
      <c r="EY59" s="213">
        <f>CL59-Y59</f>
        <v>0</v>
      </c>
      <c r="EZ59" s="213">
        <f>CM59-Z59</f>
        <v>0</v>
      </c>
      <c r="FA59" s="213">
        <f>CN59-AA59</f>
        <v>0</v>
      </c>
      <c r="FB59" s="213">
        <f>CO59-AB59</f>
        <v>0</v>
      </c>
      <c r="FC59" s="213">
        <f>CP59-AC59</f>
        <v>0</v>
      </c>
      <c r="FD59" s="213">
        <f>CQ59-AD59</f>
        <v>0</v>
      </c>
      <c r="FE59" s="213">
        <f>CR59-AE59</f>
        <v>0</v>
      </c>
      <c r="FF59" s="213">
        <f>CS59-AF59</f>
        <v>0</v>
      </c>
      <c r="FG59" s="213">
        <f>CT59-AG59</f>
        <v>0</v>
      </c>
      <c r="FH59" s="213">
        <f>CU59-AH59</f>
        <v>0</v>
      </c>
      <c r="FI59" s="213">
        <f>CV59-AI59</f>
        <v>0</v>
      </c>
      <c r="FJ59" s="213">
        <f>CW59-AJ59</f>
        <v>0</v>
      </c>
      <c r="FK59" s="213">
        <f>CX59-AK59</f>
        <v>0</v>
      </c>
      <c r="FL59" s="213">
        <f>CY59-AL59</f>
        <v>0</v>
      </c>
      <c r="FM59" s="213">
        <f>CZ59-AM59</f>
        <v>0</v>
      </c>
      <c r="FN59" s="213">
        <f>DA59-AN59</f>
        <v>0</v>
      </c>
      <c r="FO59" s="213">
        <f>DB59-AO59</f>
        <v>0</v>
      </c>
      <c r="FP59" s="213">
        <f>DC59-AP59</f>
        <v>0</v>
      </c>
      <c r="FQ59" s="213">
        <f>DD59-AQ59</f>
        <v>0</v>
      </c>
      <c r="FR59" s="213">
        <f>DE59-AR59</f>
        <v>0</v>
      </c>
      <c r="FS59" s="213">
        <f>DF59-AS59</f>
        <v>0</v>
      </c>
      <c r="FT59" s="213">
        <f>DG59-AT59</f>
        <v>0</v>
      </c>
      <c r="FU59" s="213">
        <f>DH59-AU59</f>
        <v>0</v>
      </c>
      <c r="FV59" s="213">
        <f>DI59-AV59</f>
        <v>0</v>
      </c>
      <c r="FW59" s="213">
        <f>DJ59-AW59</f>
        <v>0</v>
      </c>
      <c r="FX59" s="213">
        <f>DK59-AX59</f>
        <v>0</v>
      </c>
      <c r="FY59" s="213">
        <f>DL59-AY59</f>
        <v>0</v>
      </c>
      <c r="FZ59" s="213">
        <f>DM59-AZ59</f>
        <v>0</v>
      </c>
      <c r="GA59" s="213">
        <f>DN59-BA59</f>
        <v>0</v>
      </c>
      <c r="GB59" s="213">
        <f>DO59-BB59</f>
        <v>0</v>
      </c>
      <c r="GC59" s="213">
        <f>DP59-BC59</f>
        <v>0</v>
      </c>
      <c r="GD59" s="213">
        <f>DQ59-BD59</f>
        <v>0</v>
      </c>
      <c r="GE59" s="213">
        <f>DR59-BE59</f>
        <v>0</v>
      </c>
      <c r="GF59" s="213">
        <f>DS59-BF59</f>
        <v>0</v>
      </c>
      <c r="GG59" s="213">
        <f>DT59-BG59</f>
        <v>0</v>
      </c>
      <c r="GH59" s="213">
        <f>DU59-BH59</f>
        <v>0</v>
      </c>
      <c r="GI59" s="213">
        <f>DV59-BI59</f>
        <v>0</v>
      </c>
      <c r="GJ59" s="213">
        <f>DW59-BJ59</f>
        <v>0</v>
      </c>
      <c r="GK59" s="213">
        <f>DX59-BK59</f>
        <v>0</v>
      </c>
      <c r="GL59" s="213">
        <f>DY59-BL59</f>
        <v>0</v>
      </c>
      <c r="GM59" s="213">
        <f>DZ59-BM59</f>
        <v>0</v>
      </c>
      <c r="GN59" s="213">
        <f>EA59-BN59</f>
        <v>0</v>
      </c>
      <c r="GO59" s="213">
        <f>EB59-BO59</f>
        <v>0</v>
      </c>
      <c r="GP59" s="213">
        <f>EC59-BP59</f>
        <v>0</v>
      </c>
      <c r="GQ59" s="213">
        <f>ED59-BQ59</f>
        <v>0</v>
      </c>
      <c r="GR59" s="213">
        <f>EE59-BR59</f>
        <v>0</v>
      </c>
      <c r="GS59" s="213">
        <f>EF59-BS59</f>
        <v>0</v>
      </c>
      <c r="GT59" s="213">
        <f>EG59-BT59</f>
        <v>0</v>
      </c>
      <c r="GU59" s="213">
        <f>EH59-BU59</f>
        <v>0</v>
      </c>
      <c r="GV59" s="213">
        <f>EI59-BV59</f>
        <v>0</v>
      </c>
      <c r="GW59" s="213">
        <f>EJ59-BW59</f>
        <v>0</v>
      </c>
      <c r="GX59" s="213">
        <f>EK59-BX59</f>
        <v>0</v>
      </c>
      <c r="GY59" s="213">
        <f>EL59-BY59</f>
        <v>0</v>
      </c>
      <c r="GZ59" s="213">
        <f>EM59-BZ59</f>
        <v>0</v>
      </c>
      <c r="HA59" s="213">
        <f>IF(CA59=0,0,IF(EN59&gt;=100,0,EN59/CA59*100))</f>
        <v>0</v>
      </c>
      <c r="HB59" s="213">
        <f>IF(CB59=0,0,IF(EO59&gt;=100,0,EO59/CB59*100))</f>
        <v>0</v>
      </c>
      <c r="HC59" s="213">
        <f>IF(CC59=0,0,IF(EP59&gt;=100,0,EP59/CC59*100))</f>
        <v>0</v>
      </c>
      <c r="HD59" s="213">
        <f>IF(CD59=0,0,IF(EQ59&gt;=100,0,EQ59/CD59*100))</f>
        <v>0</v>
      </c>
      <c r="HE59" s="213">
        <f>IF(CE59=0,0,IF(ER59&gt;=100,0,ER59/CE59*100))</f>
        <v>0</v>
      </c>
      <c r="HF59" s="213">
        <f>IF(CF59=0,0,IF(ES59&gt;=100,0,ES59/CF59*100))</f>
        <v>0</v>
      </c>
      <c r="HG59" s="213">
        <f>IF(CG59=0,0,IF(ET59&gt;=100,0,ET59/CG59*100))</f>
        <v>0</v>
      </c>
      <c r="HH59" s="213">
        <f>IF(CH59=0,0,IF(EU59&gt;=100,0,EU59/CH59*100))</f>
        <v>0</v>
      </c>
      <c r="HI59" s="213">
        <f>IF(CI59=0,0,IF(EV59&gt;=100,0,EV59/CI59*100))</f>
        <v>0</v>
      </c>
      <c r="HJ59" s="213">
        <f>IF(CJ59=0,0,IF(EW59&gt;=100,0,EW59/CJ59*100))</f>
        <v>0</v>
      </c>
      <c r="HK59" s="213">
        <f>IF(CK59=0,0,IF(EX59&gt;=100,0,EX59/CK59*100))</f>
        <v>0</v>
      </c>
      <c r="HL59" s="213">
        <f>IF(CL59=0,0,IF(EY59&gt;=100,0,EY59/CL59*100))</f>
        <v>0</v>
      </c>
      <c r="HM59" s="213">
        <f>IF(CM59=0,0,IF(EZ59&gt;=100,0,EZ59/CM59*100))</f>
        <v>0</v>
      </c>
      <c r="HN59" s="213">
        <f>IF(CN59=0,0,IF(FA59&gt;=100,0,FA59/CN59*100))</f>
        <v>0</v>
      </c>
      <c r="HO59" s="213">
        <f>IF(CO59=0,0,IF(FB59&gt;=100,0,FB59/CO59*100))</f>
        <v>0</v>
      </c>
      <c r="HP59" s="213">
        <f>IF(CP59=0,0,IF(FC59&gt;=100,0,FC59/CP59*100))</f>
        <v>0</v>
      </c>
      <c r="HQ59" s="213">
        <f>IF(CQ59=0,0,IF(FD59&gt;=100,0,FD59/CQ59*100))</f>
        <v>0</v>
      </c>
      <c r="HR59" s="213">
        <f>IF(CR59=0,0,IF(FE59&gt;=100,0,FE59/CR59*100))</f>
        <v>0</v>
      </c>
      <c r="HS59" s="213">
        <f>IF(CS59=0,0,IF(FF59&gt;=100,0,FF59/CS59*100))</f>
        <v>0</v>
      </c>
      <c r="HT59" s="213">
        <f>IF(CT59=0,0,IF(FG59&gt;=100,0,FG59/CT59*100))</f>
        <v>0</v>
      </c>
      <c r="HU59" s="213">
        <f>IF(CU59=0,0,IF(FH59&gt;=100,0,FH59/CU59*100))</f>
        <v>0</v>
      </c>
      <c r="HV59" s="213">
        <f>IF(CV59=0,0,IF(FI59&gt;=100,0,FI59/CV59*100))</f>
        <v>0</v>
      </c>
      <c r="HW59" s="213">
        <f>IF(CW59=0,0,IF(FJ59&gt;=100,0,FJ59/CW59*100))</f>
        <v>0</v>
      </c>
      <c r="HX59" s="213">
        <f>IF(CX59=0,0,IF(FK59&gt;=100,0,FK59/CX59*100))</f>
        <v>0</v>
      </c>
      <c r="HY59" s="213">
        <f>IF(CY59=0,0,IF(FL59&gt;=100,0,FL59/CY59*100))</f>
        <v>0</v>
      </c>
      <c r="HZ59" s="213">
        <f>IF(CZ59=0,0,IF(FM59&gt;=100,0,FM59/CZ59*100))</f>
        <v>0</v>
      </c>
      <c r="IA59" s="213">
        <f>IF(DA59=0,0,IF(FN59&gt;=100,0,FN59/DA59*100))</f>
        <v>0</v>
      </c>
      <c r="IB59" s="213">
        <f>IF(DB59=0,0,IF(FO59&gt;=100,0,FO59/DB59*100))</f>
        <v>0</v>
      </c>
      <c r="IC59" s="213">
        <f>IF(DC59=0,0,IF(FP59&gt;=100,0,FP59/DC59*100))</f>
        <v>0</v>
      </c>
      <c r="ID59" s="213">
        <f>IF(DD59=0,0,IF(FQ59&gt;=100,0,FQ59/DD59*100))</f>
        <v>0</v>
      </c>
      <c r="IE59" s="213">
        <f>IF(DE59=0,0,IF(FR59&gt;=100,0,FR59/DE59*100))</f>
        <v>0</v>
      </c>
      <c r="IF59" s="213">
        <f>IF(DF59=0,0,IF(FS59&gt;=100,0,FS59/DF59*100))</f>
        <v>0</v>
      </c>
      <c r="IG59" s="213">
        <f>IF(DG59=0,0,IF(FT59&gt;=100,0,FT59/DG59*100))</f>
        <v>0</v>
      </c>
      <c r="IH59" s="213">
        <f>IF(DH59=0,0,IF(FU59&gt;=100,0,FU59/DH59*100))</f>
        <v>0</v>
      </c>
      <c r="II59" s="213">
        <f>IF(DI59=0,0,IF(FV59&gt;=100,0,FV59/DI59*100))</f>
        <v>0</v>
      </c>
      <c r="IJ59" s="213">
        <f>IF(DJ59=0,0,IF(FW59&gt;=100,0,FW59/DJ59*100))</f>
        <v>0</v>
      </c>
      <c r="IK59" s="213">
        <f>IF(DK59=0,0,IF(FX59&gt;=100,0,FX59/DK59*100))</f>
        <v>0</v>
      </c>
      <c r="IL59" s="213">
        <f>IF(DL59=0,0,IF(FY59&gt;=100,0,FY59/DL59*100))</f>
        <v>0</v>
      </c>
      <c r="IM59" s="213">
        <f>IF(DM59=0,0,IF(FZ59&gt;=100,0,FZ59/DM59*100))</f>
        <v>0</v>
      </c>
      <c r="IN59" s="213">
        <f>IF(DN59=0,0,IF(GA59&gt;=100,0,GA59/DN59*100))</f>
        <v>0</v>
      </c>
      <c r="IO59" s="213">
        <f>IF(DO59=0,0,IF(GB59&gt;=100,0,GB59/DO59*100))</f>
        <v>0</v>
      </c>
      <c r="IP59" s="213">
        <f>IF(DP59=0,0,IF(GC59&gt;=100,0,GC59/DP59*100))</f>
        <v>0</v>
      </c>
      <c r="IQ59" s="213">
        <f>IF(DQ59=0,0,IF(GD59&gt;=100,0,GD59/DQ59*100))</f>
        <v>0</v>
      </c>
      <c r="IR59" s="213">
        <f>IF(DR59=0,0,IF(GE59&gt;=100,0,GE59/DR59*100))</f>
        <v>0</v>
      </c>
      <c r="IS59" s="213">
        <f>IF(DS59=0,0,IF(GF59&gt;=100,0,GF59/DS59*100))</f>
        <v>0</v>
      </c>
      <c r="IT59" s="213">
        <f>IF(DT59=0,0,IF(GG59&gt;=100,0,GG59/DT59*100))</f>
        <v>0</v>
      </c>
      <c r="IU59" s="213">
        <f>IF(DU59=0,0,IF(GH59&gt;=100,0,GH59/DU59*100))</f>
        <v>0</v>
      </c>
      <c r="IV59" s="213">
        <f>IF(DV59=0,0,IF(GI59&gt;=100,0,GI59/DV59*100))</f>
        <v>0</v>
      </c>
      <c r="IW59" s="213">
        <f>IF(DW59=0,0,IF(GJ59&gt;=100,0,GJ59/DW59*100))</f>
        <v>0</v>
      </c>
      <c r="IX59" s="213">
        <f>IF(DX59=0,0,IF(GK59&gt;=100,0,GK59/DX59*100))</f>
        <v>0</v>
      </c>
      <c r="IY59" s="213">
        <f>IF(DY59=0,0,IF(GL59&gt;=100,0,GL59/DY59*100))</f>
        <v>0</v>
      </c>
      <c r="IZ59" s="213">
        <f>IF(DZ59=0,0,IF(GM59&gt;=100,0,GM59/DZ59*100))</f>
        <v>0</v>
      </c>
      <c r="JA59" s="213">
        <f>IF(EA59=0,0,IF(GN59&gt;=100,0,GN59/EA59*100))</f>
        <v>0</v>
      </c>
      <c r="JB59" s="213">
        <f>IF(EB59=0,0,IF(GO59&gt;=100,0,GO59/EB59*100))</f>
        <v>0</v>
      </c>
      <c r="JC59" s="213">
        <f>IF(EC59=0,0,IF(GP59&gt;=100,0,GP59/EC59*100))</f>
        <v>0</v>
      </c>
      <c r="JD59" s="213">
        <f>IF(ED59=0,0,IF(GQ59&gt;=100,0,GQ59/ED59*100))</f>
        <v>0</v>
      </c>
      <c r="JE59" s="213">
        <f>IF(EE59=0,0,IF(GR59&gt;=100,0,GR59/EE59*100))</f>
        <v>0</v>
      </c>
      <c r="JF59" s="213">
        <f>IF(EF59=0,0,IF(GS59&gt;=100,0,GS59/EF59*100))</f>
        <v>0</v>
      </c>
      <c r="JG59" s="213">
        <f>IF(EG59=0,0,IF(GT59&gt;=100,0,GT59/EG59*100))</f>
        <v>0</v>
      </c>
      <c r="JH59" s="213">
        <f>IF(EH59=0,0,IF(GU59&gt;=100,0,GU59/EH59*100))</f>
        <v>0</v>
      </c>
      <c r="JI59" s="213">
        <f>IF(EI59=0,0,IF(GV59&gt;=100,0,GV59/EI59*100))</f>
        <v>0</v>
      </c>
      <c r="JJ59" s="213">
        <f>IF(EJ59=0,0,IF(GW59&gt;=100,0,GW59/EJ59*100))</f>
        <v>0</v>
      </c>
      <c r="JK59" s="213">
        <f>IF(EK59=0,0,IF(GX59&gt;=100,0,GX59/EK59*100))</f>
        <v>0</v>
      </c>
      <c r="JL59" s="213">
        <f>IF(EL59=0,0,IF(GY59&gt;=100,0,GY59/EL59*100))</f>
        <v>0</v>
      </c>
      <c r="JM59" s="213">
        <f>IF(EM59=0,0,IF(GZ59&gt;=100,0,GZ59/EM59*100))</f>
        <v>0</v>
      </c>
      <c r="JN59" s="96"/>
      <c r="JO59" s="96"/>
      <c r="JP59" s="96"/>
      <c r="JQ59" s="96"/>
      <c r="JR59" s="105" t="b">
        <v>1</v>
      </c>
      <c r="JS59" s="96"/>
      <c r="JT59" s="96"/>
      <c r="JU59" s="96"/>
      <c r="JV59" s="96"/>
      <c r="JW59" s="135"/>
      <c r="JX59" s="174"/>
    </row>
    <row s="96" customFormat="1" customHeight="1" ht="18" hidden="1">
      <c r="A60" s="96"/>
      <c r="B60" s="103" t="s">
        <v>8</v>
      </c>
      <c r="C60" s="189" t="s">
        <v>167</v>
      </c>
      <c r="D60" s="96"/>
      <c r="E60" s="203"/>
      <c r="F60" s="204" t="s">
        <v>16</v>
      </c>
      <c r="G60" s="208" t="str">
        <f>B60</f>
        <v>%NOLOAD%</v>
      </c>
      <c r="H60" s="210" t="s">
        <v>168</v>
      </c>
      <c r="I60" s="204" t="s">
        <v>9</v>
      </c>
      <c r="J60" s="208" t="str">
        <f>C60</f>
        <v>%DYNAMICS%</v>
      </c>
      <c r="K60" s="1901"/>
      <c r="L60" s="135"/>
      <c r="M60" s="135"/>
      <c r="N60" s="212"/>
      <c r="O60" s="212"/>
      <c r="P60" s="212"/>
      <c r="Q60" s="212"/>
      <c r="R60" s="212"/>
      <c r="S60" s="212"/>
      <c r="T60" s="212"/>
      <c r="U60" s="212"/>
      <c r="V60" s="135"/>
      <c r="W60" s="135"/>
      <c r="X60" s="135"/>
      <c r="Y60" s="212"/>
      <c r="Z60" s="212"/>
      <c r="AA60" s="212"/>
      <c r="AB60" s="212"/>
      <c r="AC60" s="212"/>
      <c r="AD60" s="212"/>
      <c r="AE60" s="212"/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  <c r="BK60" s="212"/>
      <c r="BL60" s="212"/>
      <c r="BM60" s="212"/>
      <c r="BN60" s="212"/>
      <c r="BO60" s="212"/>
      <c r="BP60" s="212"/>
      <c r="BQ60" s="212"/>
      <c r="BR60" s="212"/>
      <c r="BS60" s="212"/>
      <c r="BT60" s="212"/>
      <c r="BU60" s="212"/>
      <c r="BV60" s="212"/>
      <c r="BW60" s="212"/>
      <c r="BX60" s="212"/>
      <c r="BY60" s="212"/>
      <c r="BZ60" s="212"/>
      <c r="CA60" s="212"/>
      <c r="CB60" s="212"/>
      <c r="CC60" s="212"/>
      <c r="CD60" s="212"/>
      <c r="CE60" s="212"/>
      <c r="CF60" s="212"/>
      <c r="CG60" s="212"/>
      <c r="CH60" s="135"/>
      <c r="CI60" s="135"/>
      <c r="CJ60" s="135"/>
      <c r="CK60" s="135"/>
      <c r="CL60" s="212"/>
      <c r="CM60" s="212"/>
      <c r="CN60" s="212"/>
      <c r="CO60" s="212"/>
      <c r="CP60" s="212"/>
      <c r="CQ60" s="212"/>
      <c r="CR60" s="212"/>
      <c r="CS60" s="212"/>
      <c r="CT60" s="212"/>
      <c r="CU60" s="212"/>
      <c r="CV60" s="212"/>
      <c r="CW60" s="212"/>
      <c r="CX60" s="212"/>
      <c r="CY60" s="212"/>
      <c r="CZ60" s="212"/>
      <c r="DA60" s="212"/>
      <c r="DB60" s="212"/>
      <c r="DC60" s="212"/>
      <c r="DD60" s="212"/>
      <c r="DE60" s="212"/>
      <c r="DF60" s="212"/>
      <c r="DG60" s="212"/>
      <c r="DH60" s="212"/>
      <c r="DI60" s="212"/>
      <c r="DJ60" s="212"/>
      <c r="DK60" s="212"/>
      <c r="DL60" s="212"/>
      <c r="DM60" s="212"/>
      <c r="DN60" s="212"/>
      <c r="DO60" s="212"/>
      <c r="DP60" s="212"/>
      <c r="DQ60" s="212"/>
      <c r="DR60" s="212"/>
      <c r="DS60" s="212"/>
      <c r="DT60" s="212"/>
      <c r="DU60" s="212"/>
      <c r="DV60" s="212"/>
      <c r="DW60" s="212"/>
      <c r="DX60" s="212"/>
      <c r="DY60" s="212"/>
      <c r="DZ60" s="212"/>
      <c r="EA60" s="212"/>
      <c r="EB60" s="212"/>
      <c r="EC60" s="212"/>
      <c r="ED60" s="212"/>
      <c r="EE60" s="212"/>
      <c r="EF60" s="212"/>
      <c r="EG60" s="212"/>
      <c r="EH60" s="212"/>
      <c r="EI60" s="212"/>
      <c r="EJ60" s="212"/>
      <c r="EK60" s="212"/>
      <c r="EL60" s="212"/>
      <c r="EM60" s="212"/>
      <c r="EN60" s="212"/>
      <c r="EO60" s="212"/>
      <c r="EP60" s="212"/>
      <c r="EQ60" s="212"/>
      <c r="ER60" s="212"/>
      <c r="ES60" s="212"/>
      <c r="ET60" s="212"/>
      <c r="EU60" s="212"/>
      <c r="EV60" s="135"/>
      <c r="EW60" s="135"/>
      <c r="EX60" s="135"/>
      <c r="EY60" s="212"/>
      <c r="EZ60" s="212"/>
      <c r="FA60" s="212"/>
      <c r="FB60" s="212"/>
      <c r="FC60" s="212"/>
      <c r="FD60" s="212"/>
      <c r="FE60" s="212"/>
      <c r="FF60" s="212"/>
      <c r="FG60" s="212"/>
      <c r="FH60" s="212"/>
      <c r="FI60" s="212"/>
      <c r="FJ60" s="212"/>
      <c r="FK60" s="212"/>
      <c r="FL60" s="212"/>
      <c r="FM60" s="212"/>
      <c r="FN60" s="212"/>
      <c r="FO60" s="212"/>
      <c r="FP60" s="212"/>
      <c r="FQ60" s="212"/>
      <c r="FR60" s="212"/>
      <c r="FS60" s="212"/>
      <c r="FT60" s="212"/>
      <c r="FU60" s="212"/>
      <c r="FV60" s="212"/>
      <c r="FW60" s="212"/>
      <c r="FX60" s="212"/>
      <c r="FY60" s="212"/>
      <c r="FZ60" s="212"/>
      <c r="GA60" s="212"/>
      <c r="GB60" s="212"/>
      <c r="GC60" s="212"/>
      <c r="GD60" s="212"/>
      <c r="GE60" s="212"/>
      <c r="GF60" s="212"/>
      <c r="GG60" s="212"/>
      <c r="GH60" s="212"/>
      <c r="GI60" s="212"/>
      <c r="GJ60" s="212"/>
      <c r="GK60" s="212"/>
      <c r="GL60" s="212"/>
      <c r="GM60" s="212"/>
      <c r="GN60" s="212"/>
      <c r="GO60" s="212"/>
      <c r="GP60" s="212"/>
      <c r="GQ60" s="212"/>
      <c r="GR60" s="212"/>
      <c r="GS60" s="212"/>
      <c r="GT60" s="212"/>
      <c r="GU60" s="212"/>
      <c r="GV60" s="212"/>
      <c r="GW60" s="212"/>
      <c r="GX60" s="212"/>
      <c r="GY60" s="212"/>
      <c r="GZ60" s="212"/>
      <c r="HA60" s="212"/>
      <c r="HB60" s="212"/>
      <c r="HC60" s="212"/>
      <c r="HD60" s="212"/>
      <c r="HE60" s="212"/>
      <c r="HF60" s="212"/>
      <c r="HG60" s="212"/>
      <c r="HH60" s="212"/>
      <c r="HI60" s="135"/>
      <c r="HJ60" s="135"/>
      <c r="HK60" s="135"/>
      <c r="HL60" s="212"/>
      <c r="HM60" s="212"/>
      <c r="HN60" s="212"/>
      <c r="HO60" s="212"/>
      <c r="HP60" s="212"/>
      <c r="HQ60" s="212"/>
      <c r="HR60" s="212"/>
      <c r="HS60" s="212"/>
      <c r="HT60" s="212"/>
      <c r="HU60" s="212"/>
      <c r="HV60" s="212"/>
      <c r="HW60" s="212"/>
      <c r="HX60" s="212"/>
      <c r="HY60" s="212"/>
      <c r="HZ60" s="212"/>
      <c r="IA60" s="212"/>
      <c r="IB60" s="212"/>
      <c r="IC60" s="212"/>
      <c r="ID60" s="212"/>
      <c r="IE60" s="212"/>
      <c r="IF60" s="212"/>
      <c r="IG60" s="212"/>
      <c r="IH60" s="212"/>
      <c r="II60" s="212"/>
      <c r="IJ60" s="212"/>
      <c r="IK60" s="212"/>
      <c r="IL60" s="212"/>
      <c r="IM60" s="212"/>
      <c r="IN60" s="212"/>
      <c r="IO60" s="212"/>
      <c r="IP60" s="212"/>
      <c r="IQ60" s="212"/>
      <c r="IR60" s="212"/>
      <c r="IS60" s="212"/>
      <c r="IT60" s="212"/>
      <c r="IU60" s="212"/>
      <c r="IV60" s="212"/>
      <c r="IW60" s="212"/>
      <c r="IX60" s="212"/>
      <c r="IY60" s="212"/>
      <c r="IZ60" s="212"/>
      <c r="JA60" s="212"/>
      <c r="JB60" s="212"/>
      <c r="JC60" s="212"/>
      <c r="JD60" s="212"/>
      <c r="JE60" s="212"/>
      <c r="JF60" s="212"/>
      <c r="JG60" s="212"/>
      <c r="JH60" s="212"/>
      <c r="JI60" s="212"/>
      <c r="JJ60" s="212"/>
      <c r="JK60" s="212"/>
      <c r="JL60" s="212"/>
      <c r="JM60" s="212"/>
      <c r="JN60" s="96"/>
      <c r="JO60" s="96"/>
      <c r="JP60" s="96"/>
      <c r="JQ60" s="96"/>
      <c r="JR60" s="105" t="b">
        <v>1</v>
      </c>
      <c r="JS60" s="96"/>
      <c r="JT60" s="96"/>
      <c r="JU60" s="96"/>
      <c r="JV60" s="96"/>
      <c r="JW60" s="135"/>
      <c r="JX60" s="174"/>
    </row>
    <row s="96" customFormat="1" customHeight="1" ht="18" hidden="1">
      <c r="A61" s="96"/>
      <c r="B61" s="103" t="s">
        <v>8</v>
      </c>
      <c r="C61" s="96"/>
      <c r="D61" s="96"/>
      <c r="E61" s="203"/>
      <c r="F61" s="204" t="s">
        <v>16</v>
      </c>
      <c r="G61" s="208" t="str">
        <f>B61</f>
        <v>%NOLOAD%</v>
      </c>
      <c r="H61" s="206"/>
      <c r="I61" s="207">
        <v>0</v>
      </c>
      <c r="J61" s="208"/>
      <c r="K61" s="563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  <c r="BM61" s="209"/>
      <c r="BN61" s="209"/>
      <c r="BO61" s="209"/>
      <c r="BP61" s="209"/>
      <c r="BQ61" s="209"/>
      <c r="BR61" s="209"/>
      <c r="BS61" s="209"/>
      <c r="BT61" s="209"/>
      <c r="BU61" s="209"/>
      <c r="BV61" s="209"/>
      <c r="BW61" s="209"/>
      <c r="BX61" s="209"/>
      <c r="BY61" s="209"/>
      <c r="BZ61" s="209"/>
      <c r="CA61" s="209"/>
      <c r="CB61" s="209"/>
      <c r="CC61" s="209"/>
      <c r="CD61" s="209"/>
      <c r="CE61" s="209"/>
      <c r="CF61" s="209"/>
      <c r="CG61" s="209"/>
      <c r="CH61" s="209"/>
      <c r="CI61" s="209"/>
      <c r="CJ61" s="209"/>
      <c r="CK61" s="209"/>
      <c r="CL61" s="209"/>
      <c r="CM61" s="209"/>
      <c r="CN61" s="209"/>
      <c r="CO61" s="209"/>
      <c r="CP61" s="209"/>
      <c r="CQ61" s="209"/>
      <c r="CR61" s="209"/>
      <c r="CS61" s="209"/>
      <c r="CT61" s="209"/>
      <c r="CU61" s="209"/>
      <c r="CV61" s="209"/>
      <c r="CW61" s="209"/>
      <c r="CX61" s="209"/>
      <c r="CY61" s="209"/>
      <c r="CZ61" s="209"/>
      <c r="DA61" s="209"/>
      <c r="DB61" s="209"/>
      <c r="DC61" s="209"/>
      <c r="DD61" s="209"/>
      <c r="DE61" s="209"/>
      <c r="DF61" s="209"/>
      <c r="DG61" s="209"/>
      <c r="DH61" s="209"/>
      <c r="DI61" s="209"/>
      <c r="DJ61" s="209"/>
      <c r="DK61" s="209"/>
      <c r="DL61" s="209"/>
      <c r="DM61" s="209"/>
      <c r="DN61" s="209"/>
      <c r="DO61" s="209"/>
      <c r="DP61" s="209"/>
      <c r="DQ61" s="209"/>
      <c r="DR61" s="209"/>
      <c r="DS61" s="209"/>
      <c r="DT61" s="209"/>
      <c r="DU61" s="209"/>
      <c r="DV61" s="209"/>
      <c r="DW61" s="209"/>
      <c r="DX61" s="209"/>
      <c r="DY61" s="209"/>
      <c r="DZ61" s="209"/>
      <c r="EA61" s="209"/>
      <c r="EB61" s="209"/>
      <c r="EC61" s="209"/>
      <c r="ED61" s="209"/>
      <c r="EE61" s="209"/>
      <c r="EF61" s="209"/>
      <c r="EG61" s="209"/>
      <c r="EH61" s="209"/>
      <c r="EI61" s="209"/>
      <c r="EJ61" s="209"/>
      <c r="EK61" s="209"/>
      <c r="EL61" s="209"/>
      <c r="EM61" s="209"/>
      <c r="EN61" s="209"/>
      <c r="EO61" s="209"/>
      <c r="EP61" s="209"/>
      <c r="EQ61" s="209"/>
      <c r="ER61" s="209"/>
      <c r="ES61" s="209"/>
      <c r="ET61" s="209"/>
      <c r="EU61" s="209"/>
      <c r="EV61" s="209"/>
      <c r="EW61" s="209"/>
      <c r="EX61" s="209"/>
      <c r="EY61" s="209"/>
      <c r="EZ61" s="209"/>
      <c r="FA61" s="209"/>
      <c r="FB61" s="209"/>
      <c r="FC61" s="209"/>
      <c r="FD61" s="209"/>
      <c r="FE61" s="209"/>
      <c r="FF61" s="209"/>
      <c r="FG61" s="209"/>
      <c r="FH61" s="209"/>
      <c r="FI61" s="209"/>
      <c r="FJ61" s="209"/>
      <c r="FK61" s="209"/>
      <c r="FL61" s="209"/>
      <c r="FM61" s="209"/>
      <c r="FN61" s="209"/>
      <c r="FO61" s="209"/>
      <c r="FP61" s="209"/>
      <c r="FQ61" s="209"/>
      <c r="FR61" s="209"/>
      <c r="FS61" s="209"/>
      <c r="FT61" s="209"/>
      <c r="FU61" s="209"/>
      <c r="FV61" s="209"/>
      <c r="FW61" s="209"/>
      <c r="FX61" s="209"/>
      <c r="FY61" s="209"/>
      <c r="FZ61" s="209"/>
      <c r="GA61" s="209"/>
      <c r="GB61" s="209"/>
      <c r="GC61" s="209"/>
      <c r="GD61" s="209"/>
      <c r="GE61" s="209"/>
      <c r="GF61" s="209"/>
      <c r="GG61" s="209"/>
      <c r="GH61" s="209"/>
      <c r="GI61" s="209"/>
      <c r="GJ61" s="209"/>
      <c r="GK61" s="209"/>
      <c r="GL61" s="209"/>
      <c r="GM61" s="209"/>
      <c r="GN61" s="209"/>
      <c r="GO61" s="209"/>
      <c r="GP61" s="209"/>
      <c r="GQ61" s="209"/>
      <c r="GR61" s="209"/>
      <c r="GS61" s="209"/>
      <c r="GT61" s="209"/>
      <c r="GU61" s="209"/>
      <c r="GV61" s="209"/>
      <c r="GW61" s="209"/>
      <c r="GX61" s="209"/>
      <c r="GY61" s="209"/>
      <c r="GZ61" s="209"/>
      <c r="HA61" s="209"/>
      <c r="HB61" s="209"/>
      <c r="HC61" s="209"/>
      <c r="HD61" s="209"/>
      <c r="HE61" s="209"/>
      <c r="HF61" s="209"/>
      <c r="HG61" s="209"/>
      <c r="HH61" s="209"/>
      <c r="HI61" s="209"/>
      <c r="HJ61" s="209"/>
      <c r="HK61" s="209"/>
      <c r="HL61" s="209"/>
      <c r="HM61" s="209"/>
      <c r="HN61" s="209"/>
      <c r="HO61" s="209"/>
      <c r="HP61" s="209"/>
      <c r="HQ61" s="209"/>
      <c r="HR61" s="209"/>
      <c r="HS61" s="209"/>
      <c r="HT61" s="209"/>
      <c r="HU61" s="209"/>
      <c r="HV61" s="209"/>
      <c r="HW61" s="209"/>
      <c r="HX61" s="209"/>
      <c r="HY61" s="209"/>
      <c r="HZ61" s="209"/>
      <c r="IA61" s="209"/>
      <c r="IB61" s="209"/>
      <c r="IC61" s="209"/>
      <c r="ID61" s="209"/>
      <c r="IE61" s="209"/>
      <c r="IF61" s="209"/>
      <c r="IG61" s="209"/>
      <c r="IH61" s="209"/>
      <c r="II61" s="209"/>
      <c r="IJ61" s="209"/>
      <c r="IK61" s="209"/>
      <c r="IL61" s="209"/>
      <c r="IM61" s="209"/>
      <c r="IN61" s="209"/>
      <c r="IO61" s="209"/>
      <c r="IP61" s="209"/>
      <c r="IQ61" s="209"/>
      <c r="IR61" s="209"/>
      <c r="IS61" s="209"/>
      <c r="IT61" s="209"/>
      <c r="IU61" s="209"/>
      <c r="IV61" s="209"/>
      <c r="IW61" s="209"/>
      <c r="IX61" s="209"/>
      <c r="IY61" s="209"/>
      <c r="IZ61" s="209"/>
      <c r="JA61" s="209"/>
      <c r="JB61" s="209"/>
      <c r="JC61" s="209"/>
      <c r="JD61" s="209"/>
      <c r="JE61" s="209"/>
      <c r="JF61" s="209"/>
      <c r="JG61" s="209"/>
      <c r="JH61" s="209"/>
      <c r="JI61" s="209"/>
      <c r="JJ61" s="209"/>
      <c r="JK61" s="209"/>
      <c r="JL61" s="209"/>
      <c r="JM61" s="209"/>
      <c r="JN61" s="96"/>
      <c r="JO61" s="96"/>
      <c r="JP61" s="96"/>
      <c r="JQ61" s="96"/>
      <c r="JR61" s="105" t="b">
        <v>1</v>
      </c>
      <c r="JS61" s="96"/>
      <c r="JT61" s="96"/>
      <c r="JU61" s="96"/>
      <c r="JV61" s="96"/>
      <c r="JW61" s="209"/>
      <c r="JX61" s="174"/>
    </row>
    <row s="100" customFormat="1" customHeight="1" ht="0" hidden="1">
      <c r="A62" s="100"/>
      <c r="B62" s="102"/>
      <c r="C62" s="100"/>
      <c r="D62" s="100"/>
      <c r="E62" s="214"/>
      <c r="F62" s="215"/>
      <c r="G62" s="119"/>
      <c r="H62" s="217"/>
      <c r="I62" s="215">
        <v>0</v>
      </c>
      <c r="J62" s="119"/>
      <c r="K62" s="119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3"/>
      <c r="BE62" s="133"/>
      <c r="BF62" s="133"/>
      <c r="BG62" s="133"/>
      <c r="BH62" s="133"/>
      <c r="BI62" s="133"/>
      <c r="BJ62" s="133"/>
      <c r="BK62" s="133"/>
      <c r="BL62" s="133"/>
      <c r="BM62" s="133"/>
      <c r="BN62" s="133"/>
      <c r="BO62" s="133"/>
      <c r="BP62" s="133"/>
      <c r="BQ62" s="133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33"/>
      <c r="CC62" s="133"/>
      <c r="CD62" s="133"/>
      <c r="CE62" s="133"/>
      <c r="CF62" s="133"/>
      <c r="CG62" s="133"/>
      <c r="CH62" s="133"/>
      <c r="CI62" s="133"/>
      <c r="CJ62" s="133"/>
      <c r="CK62" s="133"/>
      <c r="CL62" s="133"/>
      <c r="CM62" s="133"/>
      <c r="CN62" s="133"/>
      <c r="CO62" s="133"/>
      <c r="CP62" s="133"/>
      <c r="CQ62" s="133"/>
      <c r="CR62" s="133"/>
      <c r="CS62" s="133"/>
      <c r="CT62" s="133"/>
      <c r="CU62" s="133"/>
      <c r="CV62" s="133"/>
      <c r="CW62" s="133"/>
      <c r="CX62" s="133"/>
      <c r="CY62" s="133"/>
      <c r="CZ62" s="133"/>
      <c r="DA62" s="133"/>
      <c r="DB62" s="133"/>
      <c r="DC62" s="133"/>
      <c r="DD62" s="133"/>
      <c r="DE62" s="133"/>
      <c r="DF62" s="133"/>
      <c r="DG62" s="133"/>
      <c r="DH62" s="133"/>
      <c r="DI62" s="133"/>
      <c r="DJ62" s="133"/>
      <c r="DK62" s="133"/>
      <c r="DL62" s="133"/>
      <c r="DM62" s="133"/>
      <c r="DN62" s="133"/>
      <c r="DO62" s="133"/>
      <c r="DP62" s="133"/>
      <c r="DQ62" s="133"/>
      <c r="DR62" s="133"/>
      <c r="DS62" s="133"/>
      <c r="DT62" s="133"/>
      <c r="DU62" s="133"/>
      <c r="DV62" s="133"/>
      <c r="DW62" s="133"/>
      <c r="DX62" s="133"/>
      <c r="DY62" s="133"/>
      <c r="DZ62" s="133"/>
      <c r="EA62" s="133"/>
      <c r="EB62" s="133"/>
      <c r="EC62" s="133"/>
      <c r="ED62" s="133"/>
      <c r="EE62" s="133"/>
      <c r="EF62" s="133"/>
      <c r="EG62" s="133"/>
      <c r="EH62" s="133"/>
      <c r="EI62" s="133"/>
      <c r="EJ62" s="133"/>
      <c r="EK62" s="133"/>
      <c r="EL62" s="133"/>
      <c r="EM62" s="133"/>
      <c r="EN62" s="133"/>
      <c r="EO62" s="133"/>
      <c r="EP62" s="133"/>
      <c r="EQ62" s="133"/>
      <c r="ER62" s="133"/>
      <c r="ES62" s="133"/>
      <c r="ET62" s="133"/>
      <c r="EU62" s="133"/>
      <c r="EV62" s="133"/>
      <c r="EW62" s="133"/>
      <c r="EX62" s="133"/>
      <c r="EY62" s="133"/>
      <c r="EZ62" s="133"/>
      <c r="FA62" s="133"/>
      <c r="FB62" s="133"/>
      <c r="FC62" s="133"/>
      <c r="FD62" s="133"/>
      <c r="FE62" s="133"/>
      <c r="FF62" s="133"/>
      <c r="FG62" s="133"/>
      <c r="FH62" s="133"/>
      <c r="FI62" s="133"/>
      <c r="FJ62" s="133"/>
      <c r="FK62" s="133"/>
      <c r="FL62" s="133"/>
      <c r="FM62" s="133"/>
      <c r="FN62" s="133"/>
      <c r="FO62" s="133"/>
      <c r="FP62" s="133"/>
      <c r="FQ62" s="133"/>
      <c r="FR62" s="133"/>
      <c r="FS62" s="133"/>
      <c r="FT62" s="133"/>
      <c r="FU62" s="133"/>
      <c r="FV62" s="133"/>
      <c r="FW62" s="133"/>
      <c r="FX62" s="133"/>
      <c r="FY62" s="133"/>
      <c r="FZ62" s="133"/>
      <c r="GA62" s="133"/>
      <c r="GB62" s="133"/>
      <c r="GC62" s="133"/>
      <c r="GD62" s="133"/>
      <c r="GE62" s="133"/>
      <c r="GF62" s="133"/>
      <c r="GG62" s="133"/>
      <c r="GH62" s="133"/>
      <c r="GI62" s="133"/>
      <c r="GJ62" s="133"/>
      <c r="GK62" s="133"/>
      <c r="GL62" s="133"/>
      <c r="GM62" s="133"/>
      <c r="GN62" s="133"/>
      <c r="GO62" s="133"/>
      <c r="GP62" s="133"/>
      <c r="GQ62" s="133"/>
      <c r="GR62" s="133"/>
      <c r="GS62" s="133"/>
      <c r="GT62" s="133"/>
      <c r="GU62" s="133"/>
      <c r="GV62" s="133"/>
      <c r="GW62" s="133"/>
      <c r="GX62" s="133"/>
      <c r="GY62" s="133"/>
      <c r="GZ62" s="133"/>
      <c r="HA62" s="133"/>
      <c r="HB62" s="133"/>
      <c r="HC62" s="133"/>
      <c r="HD62" s="133"/>
      <c r="HE62" s="133"/>
      <c r="HF62" s="133"/>
      <c r="HG62" s="133"/>
      <c r="HH62" s="133"/>
      <c r="HI62" s="133"/>
      <c r="HJ62" s="133"/>
      <c r="HK62" s="133"/>
      <c r="HL62" s="133"/>
      <c r="HM62" s="133"/>
      <c r="HN62" s="133"/>
      <c r="HO62" s="133"/>
      <c r="HP62" s="133"/>
      <c r="HQ62" s="133"/>
      <c r="HR62" s="133"/>
      <c r="HS62" s="133"/>
      <c r="HT62" s="133"/>
      <c r="HU62" s="133"/>
      <c r="HV62" s="133"/>
      <c r="HW62" s="133"/>
      <c r="HX62" s="133"/>
      <c r="HY62" s="133"/>
      <c r="HZ62" s="133"/>
      <c r="IA62" s="133"/>
      <c r="IB62" s="133"/>
      <c r="IC62" s="133"/>
      <c r="ID62" s="133"/>
      <c r="IE62" s="133"/>
      <c r="IF62" s="133"/>
      <c r="IG62" s="133"/>
      <c r="IH62" s="133"/>
      <c r="II62" s="133"/>
      <c r="IJ62" s="133"/>
      <c r="IK62" s="133"/>
      <c r="IL62" s="133"/>
      <c r="IM62" s="133"/>
      <c r="IN62" s="133"/>
      <c r="IO62" s="133"/>
      <c r="IP62" s="133"/>
      <c r="IQ62" s="133"/>
      <c r="IR62" s="133"/>
      <c r="IS62" s="133"/>
      <c r="IT62" s="133"/>
      <c r="IU62" s="133"/>
      <c r="IV62" s="133"/>
      <c r="IW62" s="133"/>
      <c r="IX62" s="133"/>
      <c r="IY62" s="133"/>
      <c r="IZ62" s="133"/>
      <c r="JA62" s="133"/>
      <c r="JB62" s="133"/>
      <c r="JC62" s="133"/>
      <c r="JD62" s="133"/>
      <c r="JE62" s="133"/>
      <c r="JF62" s="133"/>
      <c r="JG62" s="133"/>
      <c r="JH62" s="133"/>
      <c r="JI62" s="133"/>
      <c r="JJ62" s="133"/>
      <c r="JK62" s="133"/>
      <c r="JL62" s="133"/>
      <c r="JM62" s="133"/>
      <c r="JN62" s="100"/>
      <c r="JO62" s="100"/>
      <c r="JP62" s="100"/>
      <c r="JQ62" s="100"/>
      <c r="JR62" s="105"/>
      <c r="JS62" s="100"/>
      <c r="JT62" s="100"/>
      <c r="JU62" s="100"/>
      <c r="JV62" s="100"/>
      <c r="JW62" s="133"/>
      <c r="JX62" s="174"/>
    </row>
    <row s="96" customFormat="1" customHeight="1" ht="18" hidden="1">
      <c r="A63" s="96"/>
      <c r="B63" s="103" t="s">
        <v>8</v>
      </c>
      <c r="C63" s="96"/>
      <c r="D63" s="96"/>
      <c r="E63" s="203"/>
      <c r="F63" s="204" t="s">
        <v>16</v>
      </c>
      <c r="G63" s="208" t="str">
        <f>B63</f>
        <v>%NOLOAD%</v>
      </c>
      <c r="H63" s="1902"/>
      <c r="I63" s="1903" t="s">
        <v>15</v>
      </c>
      <c r="J63" s="1904" t="s">
        <v>15</v>
      </c>
      <c r="K63" s="1905"/>
      <c r="L63" s="1906"/>
      <c r="M63" s="1907"/>
      <c r="N63" s="1908"/>
      <c r="O63" s="1909"/>
      <c r="P63" s="1910"/>
      <c r="Q63" s="1911"/>
      <c r="R63" s="1912"/>
      <c r="S63" s="1913"/>
      <c r="T63" s="1914"/>
      <c r="U63" s="1915"/>
      <c r="V63" s="1916"/>
      <c r="W63" s="1917"/>
      <c r="X63" s="1918"/>
      <c r="Y63" s="1919"/>
      <c r="Z63" s="1920"/>
      <c r="AA63" s="1921"/>
      <c r="AB63" s="1922"/>
      <c r="AC63" s="1923"/>
      <c r="AD63" s="1924"/>
      <c r="AE63" s="1925"/>
      <c r="AF63" s="1926"/>
      <c r="AG63" s="1927"/>
      <c r="AH63" s="1928"/>
      <c r="AI63" s="1929"/>
      <c r="AJ63" s="1930"/>
      <c r="AK63" s="1931"/>
      <c r="AL63" s="1932"/>
      <c r="AM63" s="1933"/>
      <c r="AN63" s="1934"/>
      <c r="AO63" s="1935"/>
      <c r="AP63" s="1936"/>
      <c r="AQ63" s="1937"/>
      <c r="AR63" s="1938"/>
      <c r="AS63" s="1939"/>
      <c r="AT63" s="1940"/>
      <c r="AU63" s="1941"/>
      <c r="AV63" s="1942"/>
      <c r="AW63" s="1943"/>
      <c r="AX63" s="1944"/>
      <c r="AY63" s="1945"/>
      <c r="AZ63" s="1946"/>
      <c r="BA63" s="1947"/>
      <c r="BB63" s="1948"/>
      <c r="BC63" s="1949"/>
      <c r="BD63" s="1950"/>
      <c r="BE63" s="1951"/>
      <c r="BF63" s="1952"/>
      <c r="BG63" s="1953"/>
      <c r="BH63" s="1954"/>
      <c r="BI63" s="1955"/>
      <c r="BJ63" s="1956"/>
      <c r="BK63" s="1957"/>
      <c r="BL63" s="1958"/>
      <c r="BM63" s="1959"/>
      <c r="BN63" s="1960"/>
      <c r="BO63" s="1961"/>
      <c r="BP63" s="1962"/>
      <c r="BQ63" s="1963"/>
      <c r="BR63" s="1964"/>
      <c r="BS63" s="1965"/>
      <c r="BT63" s="1966"/>
      <c r="BU63" s="1967"/>
      <c r="BV63" s="1968"/>
      <c r="BW63" s="1969"/>
      <c r="BX63" s="1970"/>
      <c r="BY63" s="1971"/>
      <c r="BZ63" s="1972"/>
      <c r="CA63" s="1973"/>
      <c r="CB63" s="1974"/>
      <c r="CC63" s="1975"/>
      <c r="CD63" s="1976"/>
      <c r="CE63" s="1977"/>
      <c r="CF63" s="1978"/>
      <c r="CG63" s="1979"/>
      <c r="CH63" s="1980"/>
      <c r="CI63" s="1981"/>
      <c r="CJ63" s="1982"/>
      <c r="CK63" s="1983"/>
      <c r="CL63" s="1984"/>
      <c r="CM63" s="1985"/>
      <c r="CN63" s="1986"/>
      <c r="CO63" s="1987"/>
      <c r="CP63" s="1988"/>
      <c r="CQ63" s="1989"/>
      <c r="CR63" s="1990"/>
      <c r="CS63" s="1991"/>
      <c r="CT63" s="1992"/>
      <c r="CU63" s="1993"/>
      <c r="CV63" s="1994"/>
      <c r="CW63" s="1995"/>
      <c r="CX63" s="1996"/>
      <c r="CY63" s="1997"/>
      <c r="CZ63" s="1998"/>
      <c r="DA63" s="1999"/>
      <c r="DB63" s="2000"/>
      <c r="DC63" s="2001"/>
      <c r="DD63" s="2002"/>
      <c r="DE63" s="2003"/>
      <c r="DF63" s="2004"/>
      <c r="DG63" s="2005"/>
      <c r="DH63" s="2006"/>
      <c r="DI63" s="2007"/>
      <c r="DJ63" s="2008"/>
      <c r="DK63" s="2009"/>
      <c r="DL63" s="2010"/>
      <c r="DM63" s="2011"/>
      <c r="DN63" s="2012"/>
      <c r="DO63" s="2013"/>
      <c r="DP63" s="2014"/>
      <c r="DQ63" s="2015"/>
      <c r="DR63" s="2016"/>
      <c r="DS63" s="2017"/>
      <c r="DT63" s="2018"/>
      <c r="DU63" s="2019"/>
      <c r="DV63" s="2020"/>
      <c r="DW63" s="2021"/>
      <c r="DX63" s="2022"/>
      <c r="DY63" s="2023"/>
      <c r="DZ63" s="2024"/>
      <c r="EA63" s="2025"/>
      <c r="EB63" s="2026"/>
      <c r="EC63" s="2027"/>
      <c r="ED63" s="2028"/>
      <c r="EE63" s="2029"/>
      <c r="EF63" s="2030"/>
      <c r="EG63" s="2031"/>
      <c r="EH63" s="2032"/>
      <c r="EI63" s="2033"/>
      <c r="EJ63" s="2034"/>
      <c r="EK63" s="2035"/>
      <c r="EL63" s="2036"/>
      <c r="EM63" s="2037"/>
      <c r="EN63" s="2038"/>
      <c r="EO63" s="2039"/>
      <c r="EP63" s="2040"/>
      <c r="EQ63" s="2041"/>
      <c r="ER63" s="2042"/>
      <c r="ES63" s="2043"/>
      <c r="ET63" s="2044"/>
      <c r="EU63" s="2045"/>
      <c r="EV63" s="2046"/>
      <c r="EW63" s="2047"/>
      <c r="EX63" s="2048"/>
      <c r="EY63" s="2049"/>
      <c r="EZ63" s="2050"/>
      <c r="FA63" s="2051"/>
      <c r="FB63" s="2052"/>
      <c r="FC63" s="2053"/>
      <c r="FD63" s="2054"/>
      <c r="FE63" s="2055"/>
      <c r="FF63" s="2056"/>
      <c r="FG63" s="2057"/>
      <c r="FH63" s="2058"/>
      <c r="FI63" s="2059"/>
      <c r="FJ63" s="2060"/>
      <c r="FK63" s="2061"/>
      <c r="FL63" s="2062"/>
      <c r="FM63" s="2063"/>
      <c r="FN63" s="2064"/>
      <c r="FO63" s="2065"/>
      <c r="FP63" s="2066"/>
      <c r="FQ63" s="2067"/>
      <c r="FR63" s="2068"/>
      <c r="FS63" s="2069"/>
      <c r="FT63" s="2070"/>
      <c r="FU63" s="2071"/>
      <c r="FV63" s="2072"/>
      <c r="FW63" s="2073"/>
      <c r="FX63" s="2074"/>
      <c r="FY63" s="2075"/>
      <c r="FZ63" s="2076"/>
      <c r="GA63" s="2077"/>
      <c r="GB63" s="2078"/>
      <c r="GC63" s="2079"/>
      <c r="GD63" s="2080"/>
      <c r="GE63" s="2081"/>
      <c r="GF63" s="2082"/>
      <c r="GG63" s="2083"/>
      <c r="GH63" s="2084"/>
      <c r="GI63" s="2085"/>
      <c r="GJ63" s="2086"/>
      <c r="GK63" s="2087"/>
      <c r="GL63" s="2088"/>
      <c r="GM63" s="2089"/>
      <c r="GN63" s="2090"/>
      <c r="GO63" s="2091"/>
      <c r="GP63" s="2092"/>
      <c r="GQ63" s="2093"/>
      <c r="GR63" s="2094"/>
      <c r="GS63" s="2095"/>
      <c r="GT63" s="2096"/>
      <c r="GU63" s="2097"/>
      <c r="GV63" s="2098"/>
      <c r="GW63" s="2099"/>
      <c r="GX63" s="2100"/>
      <c r="GY63" s="2101"/>
      <c r="GZ63" s="2102"/>
      <c r="HA63" s="2103"/>
      <c r="HB63" s="2104"/>
      <c r="HC63" s="2105"/>
      <c r="HD63" s="2106"/>
      <c r="HE63" s="2107"/>
      <c r="HF63" s="2108"/>
      <c r="HG63" s="2109"/>
      <c r="HH63" s="2110"/>
      <c r="HI63" s="2111"/>
      <c r="HJ63" s="2112"/>
      <c r="HK63" s="2113"/>
      <c r="HL63" s="2114"/>
      <c r="HM63" s="2115"/>
      <c r="HN63" s="2116"/>
      <c r="HO63" s="2117"/>
      <c r="HP63" s="2118"/>
      <c r="HQ63" s="2119"/>
      <c r="HR63" s="2120"/>
      <c r="HS63" s="2121"/>
      <c r="HT63" s="2122"/>
      <c r="HU63" s="2123"/>
      <c r="HV63" s="2124"/>
      <c r="HW63" s="2125"/>
      <c r="HX63" s="2126"/>
      <c r="HY63" s="2127"/>
      <c r="HZ63" s="2128"/>
      <c r="IA63" s="2129"/>
      <c r="IB63" s="2130"/>
      <c r="IC63" s="2131"/>
      <c r="ID63" s="2132"/>
      <c r="IE63" s="2133"/>
      <c r="IF63" s="2134"/>
      <c r="IG63" s="2135"/>
      <c r="IH63" s="2136"/>
      <c r="II63" s="2137"/>
      <c r="IJ63" s="2138"/>
      <c r="IK63" s="2139"/>
      <c r="IL63" s="2140"/>
      <c r="IM63" s="2141"/>
      <c r="IN63" s="2142"/>
      <c r="IO63" s="2143"/>
      <c r="IP63" s="2144"/>
      <c r="IQ63" s="2145"/>
      <c r="IR63" s="2146"/>
      <c r="IS63" s="2147"/>
      <c r="IT63" s="2148"/>
      <c r="IU63" s="2149"/>
      <c r="IV63" s="2150"/>
      <c r="IW63" s="2151"/>
      <c r="IX63" s="2152"/>
      <c r="IY63" s="2153"/>
      <c r="IZ63" s="2154"/>
      <c r="JA63" s="2155"/>
      <c r="JB63" s="2156"/>
      <c r="JC63" s="2157"/>
      <c r="JD63" s="2158"/>
      <c r="JE63" s="2159"/>
      <c r="JF63" s="2160"/>
      <c r="JG63" s="2161"/>
      <c r="JH63" s="2162"/>
      <c r="JI63" s="2163"/>
      <c r="JJ63" s="2164"/>
      <c r="JK63" s="2165"/>
      <c r="JL63" s="2166"/>
      <c r="JM63" s="2167"/>
      <c r="JN63" s="96"/>
      <c r="JO63" s="96"/>
      <c r="JP63" s="96"/>
      <c r="JQ63" s="96"/>
      <c r="JR63" s="105" t="b">
        <v>1</v>
      </c>
      <c r="JS63" s="96"/>
      <c r="JT63" s="96"/>
      <c r="JU63" s="96"/>
      <c r="JV63" s="96"/>
      <c r="JW63" s="2168"/>
      <c r="JX63" s="174"/>
    </row>
  </sheetData>
  <sheetProtection sort="0" autoFilter="0" insertRows="0" insertColumns="1" deleteRows="0" deleteColumns="0"/>
  <mergeCells count="169">
    <mergeCell ref="F44:G44"/>
    <mergeCell ref="F12:F14"/>
    <mergeCell ref="G12:G14"/>
    <mergeCell ref="K12:K14"/>
    <mergeCell ref="M12:M14"/>
    <mergeCell ref="JW12:JW14"/>
    <mergeCell ref="L12:L14"/>
    <mergeCell ref="N3:BZ3"/>
    <mergeCell ref="N13:BZ13"/>
    <mergeCell ref="CA3:EM3"/>
    <mergeCell ref="CA13:EM13"/>
    <mergeCell ref="EN13:EN14"/>
    <mergeCell ref="EP13:EP14"/>
    <mergeCell ref="EQ13:EQ14"/>
    <mergeCell ref="FM13:FM14"/>
    <mergeCell ref="FL13:FL14"/>
    <mergeCell ref="FK13:FK14"/>
    <mergeCell ref="FJ13:FJ14"/>
    <mergeCell ref="FI13:FI14"/>
    <mergeCell ref="FH13:FH14"/>
    <mergeCell ref="FG13:FG14"/>
    <mergeCell ref="FF13:FF14"/>
    <mergeCell ref="FE13:FE14"/>
    <mergeCell ref="FD13:FD14"/>
    <mergeCell ref="FC13:FC14"/>
    <mergeCell ref="FB13:FB14"/>
    <mergeCell ref="FA13:FA14"/>
    <mergeCell ref="EZ13:EZ14"/>
    <mergeCell ref="EY13:EY14"/>
    <mergeCell ref="EX13:EX14"/>
    <mergeCell ref="EW13:EW14"/>
    <mergeCell ref="EV13:EV14"/>
    <mergeCell ref="EU13:EU14"/>
    <mergeCell ref="ET13:ET14"/>
    <mergeCell ref="ES13:ES14"/>
    <mergeCell ref="ER13:ER14"/>
    <mergeCell ref="GB13:GB14"/>
    <mergeCell ref="GA13:GA14"/>
    <mergeCell ref="FZ13:FZ14"/>
    <mergeCell ref="FY13:FY14"/>
    <mergeCell ref="FX13:FX14"/>
    <mergeCell ref="FW13:FW14"/>
    <mergeCell ref="FV13:FV14"/>
    <mergeCell ref="FU13:FU14"/>
    <mergeCell ref="FT13:FT14"/>
    <mergeCell ref="FS13:FS14"/>
    <mergeCell ref="FR13:FR14"/>
    <mergeCell ref="FQ13:FQ14"/>
    <mergeCell ref="FP13:FP14"/>
    <mergeCell ref="FO13:FO14"/>
    <mergeCell ref="FN13:FN14"/>
    <mergeCell ref="EO13:EO14"/>
    <mergeCell ref="GZ13:GZ14"/>
    <mergeCell ref="GY13:GY14"/>
    <mergeCell ref="GX13:GX14"/>
    <mergeCell ref="GW13:GW14"/>
    <mergeCell ref="GV13:GV14"/>
    <mergeCell ref="GU13:GU14"/>
    <mergeCell ref="GT13:GT14"/>
    <mergeCell ref="GS13:GS14"/>
    <mergeCell ref="GR13:GR14"/>
    <mergeCell ref="GQ13:GQ14"/>
    <mergeCell ref="GP13:GP14"/>
    <mergeCell ref="GO13:GO14"/>
    <mergeCell ref="GN13:GN14"/>
    <mergeCell ref="GM13:GM14"/>
    <mergeCell ref="GL13:GL14"/>
    <mergeCell ref="GK13:GK14"/>
    <mergeCell ref="GJ13:GJ14"/>
    <mergeCell ref="GI13:GI14"/>
    <mergeCell ref="GH13:GH14"/>
    <mergeCell ref="GG13:GG14"/>
    <mergeCell ref="GF13:GF14"/>
    <mergeCell ref="GE13:GE14"/>
    <mergeCell ref="GD13:GD14"/>
    <mergeCell ref="GC13:GC14"/>
    <mergeCell ref="HA13:HA14"/>
    <mergeCell ref="JM13:JM14"/>
    <mergeCell ref="JL13:JL14"/>
    <mergeCell ref="JK13:JK14"/>
    <mergeCell ref="JJ13:JJ14"/>
    <mergeCell ref="JI13:JI14"/>
    <mergeCell ref="JH13:JH14"/>
    <mergeCell ref="JG13:JG14"/>
    <mergeCell ref="JF13:JF14"/>
    <mergeCell ref="JE13:JE14"/>
    <mergeCell ref="JD13:JD14"/>
    <mergeCell ref="JC13:JC14"/>
    <mergeCell ref="JB13:JB14"/>
    <mergeCell ref="JA13:JA14"/>
    <mergeCell ref="IZ13:IZ14"/>
    <mergeCell ref="IY13:IY14"/>
    <mergeCell ref="IX13:IX14"/>
    <mergeCell ref="IW13:IW14"/>
    <mergeCell ref="IV13:IV14"/>
    <mergeCell ref="IU13:IU14"/>
    <mergeCell ref="IT13:IT14"/>
    <mergeCell ref="IS13:IS14"/>
    <mergeCell ref="IR13:IR14"/>
    <mergeCell ref="IQ13:IQ14"/>
    <mergeCell ref="IP13:IP14"/>
    <mergeCell ref="IO13:IO14"/>
    <mergeCell ref="IN13:IN14"/>
    <mergeCell ref="IM13:IM14"/>
    <mergeCell ref="IL13:IL14"/>
    <mergeCell ref="IK13:IK14"/>
    <mergeCell ref="IJ13:IJ14"/>
    <mergeCell ref="II13:II14"/>
    <mergeCell ref="IH13:IH14"/>
    <mergeCell ref="IG13:IG14"/>
    <mergeCell ref="IF13:IF14"/>
    <mergeCell ref="IE13:IE14"/>
    <mergeCell ref="ID13:ID14"/>
    <mergeCell ref="IC13:IC14"/>
    <mergeCell ref="IB13:IB14"/>
    <mergeCell ref="IA13:IA14"/>
    <mergeCell ref="HZ13:HZ14"/>
    <mergeCell ref="HY13:HY14"/>
    <mergeCell ref="HX13:HX14"/>
    <mergeCell ref="HW13:HW14"/>
    <mergeCell ref="HV13:HV14"/>
    <mergeCell ref="HU13:HU14"/>
    <mergeCell ref="HT13:HT14"/>
    <mergeCell ref="HS13:HS14"/>
    <mergeCell ref="HR13:HR14"/>
    <mergeCell ref="HQ13:HQ14"/>
    <mergeCell ref="HP13:HP14"/>
    <mergeCell ref="HO13:HO14"/>
    <mergeCell ref="HN13:HN14"/>
    <mergeCell ref="HM13:HM14"/>
    <mergeCell ref="HL13:HL14"/>
    <mergeCell ref="HK13:HK14"/>
    <mergeCell ref="HJ13:HJ14"/>
    <mergeCell ref="HI13:HI14"/>
    <mergeCell ref="HH13:HH14"/>
    <mergeCell ref="HG13:HG14"/>
    <mergeCell ref="HF13:HF14"/>
    <mergeCell ref="HE13:HE14"/>
    <mergeCell ref="HD13:HD14"/>
    <mergeCell ref="HC13:HC14"/>
    <mergeCell ref="HB13:HB14"/>
    <mergeCell ref="I44:J44"/>
    <mergeCell ref="J12:J14"/>
    <mergeCell ref="H12:I14"/>
    <mergeCell ref="E15:E21"/>
    <mergeCell ref="F15:F21"/>
    <mergeCell ref="G15:G21"/>
    <mergeCell ref="B15:B21"/>
    <mergeCell ref="I21:J21"/>
    <mergeCell ref="E22:E28"/>
    <mergeCell ref="F22:F28"/>
    <mergeCell ref="G22:G28"/>
    <mergeCell ref="B22:B28"/>
    <mergeCell ref="I28:J28"/>
    <mergeCell ref="E29:E35"/>
    <mergeCell ref="F29:F35"/>
    <mergeCell ref="G29:G35"/>
    <mergeCell ref="B29:B35"/>
    <mergeCell ref="I35:J35"/>
    <mergeCell ref="E36:E42"/>
    <mergeCell ref="F36:F42"/>
    <mergeCell ref="G36:G42"/>
    <mergeCell ref="B36:B42"/>
    <mergeCell ref="I42:J42"/>
    <mergeCell ref="E61:E63"/>
    <mergeCell ref="F61:F63"/>
    <mergeCell ref="G61:G63"/>
    <mergeCell ref="B61:B63"/>
    <mergeCell ref="I63:J63"/>
  </mergeCells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593F127-E9A6-0D02-4E0C-3BDD280580DC}" mc:Ignorable="x14ac xr xr2 xr3">
  <sheetPr>
    <outlinePr summaryRight="0" summaryBelow="0"/>
  </sheetPr>
  <dimension ref="A1:JX83"/>
  <sheetViews>
    <sheetView showGridLines="0" workbookViewId="0">
      <pane xSplit="11" ySplit="15" topLeftCell="L27" activePane="bottomRight" state="frozen"/>
      <selection pane="bottomLeft" activeCell="A16" sqref="A16"/>
      <selection pane="topRight" activeCell="L1" sqref="L1"/>
      <selection pane="bottomRight" activeCell="A1" sqref="A1"/>
    </sheetView>
  </sheetViews>
  <sheetFormatPr customHeight="1" defaultRowHeight="15"/>
  <cols>
    <col min="1" max="1" width="12.28125" hidden="1" customWidth="1"/>
    <col min="2" max="2" width="15.421875" hidden="1" customWidth="1"/>
    <col min="3" max="3" width="10.28125" hidden="1"/>
    <col min="4" max="4" width="12.28125" hidden="1" customWidth="1"/>
    <col min="5" max="5" width="4.28125" customWidth="1"/>
    <col min="6" max="6" width="0.140625" customWidth="1"/>
    <col min="7" max="7" width="15.00390625" customWidth="1"/>
    <col min="8" max="8" style="96" width="4.28125" customWidth="1"/>
    <col min="9" max="9" style="96" width="7.28125" customWidth="1"/>
    <col min="10" max="10" style="96" width="46.57421875" customWidth="1"/>
    <col min="11" max="11" style="96" width="10.8515625" customWidth="1"/>
    <col min="12" max="12" style="96" width="14.140625" customWidth="1"/>
    <col min="13" max="13" style="96" width="13.7109375" customWidth="1"/>
    <col min="14" max="21" style="96" width="6.7109375" hidden="1" customWidth="1"/>
    <col min="22" max="23" style="96" width="6.7109375" customWidth="1"/>
    <col min="24" max="24" style="96" width="8.00390625" customWidth="1"/>
    <col min="25" max="85" style="96" width="6.7109375" hidden="1" customWidth="1"/>
    <col min="86" max="89" style="96" width="6.7109375" customWidth="1"/>
    <col min="90" max="143" style="96" width="6.7109375" hidden="1" customWidth="1"/>
    <col min="144" max="145" style="96" width="12.421875" hidden="1" customWidth="1"/>
    <col min="146" max="146" width="12.421875" hidden="1" customWidth="1"/>
    <col min="147" max="151" style="96" width="12.421875" hidden="1" customWidth="1"/>
    <col min="152" max="154" style="96" width="12.421875" customWidth="1"/>
    <col min="155" max="216" style="96" width="12.421875" hidden="1" customWidth="1"/>
    <col min="217" max="219" style="96" width="12.421875" customWidth="1"/>
    <col min="220" max="273" style="96" width="12.421875" hidden="1" customWidth="1"/>
    <col min="274" max="274" width="6.00390625" customWidth="1"/>
    <col min="275" max="275" width="15.140625" customWidth="1"/>
    <col min="276" max="276" width="6.00390625" customWidth="1"/>
    <col min="278" max="278" width="10.28125" hidden="1"/>
    <col min="283" max="283" width="21.28125" hidden="1" customWidth="1"/>
    <col min="284" max="284" width="3.57421875" hidden="1" customWidth="1"/>
  </cols>
  <sheetData>
    <row customHeight="1" ht="14.25" hidden="1">
      <c r="A1" s="99" t="s">
        <v>7</v>
      </c>
      <c r="B1" s="99"/>
      <c r="C1" s="99"/>
      <c r="D1" s="99"/>
      <c r="E1" s="99"/>
      <c r="F1" s="99"/>
      <c r="G1" s="188"/>
      <c r="H1" s="96" t="s">
        <v>9</v>
      </c>
      <c r="I1" s="96" t="s">
        <v>9</v>
      </c>
      <c r="J1" s="96" t="s">
        <v>9</v>
      </c>
      <c r="K1" s="2169" t="s">
        <v>88</v>
      </c>
      <c r="L1" s="115" t="s">
        <v>89</v>
      </c>
      <c r="M1" s="115" t="s">
        <v>90</v>
      </c>
      <c r="N1" s="115" t="s">
        <v>91</v>
      </c>
      <c r="O1" s="115" t="s">
        <v>91</v>
      </c>
      <c r="P1" s="115" t="s">
        <v>91</v>
      </c>
      <c r="Q1" s="115" t="s">
        <v>91</v>
      </c>
      <c r="R1" s="115" t="s">
        <v>91</v>
      </c>
      <c r="S1" s="115" t="s">
        <v>91</v>
      </c>
      <c r="T1" s="115" t="s">
        <v>91</v>
      </c>
      <c r="U1" s="115" t="s">
        <v>91</v>
      </c>
      <c r="V1" s="115" t="s">
        <v>91</v>
      </c>
      <c r="W1" s="115" t="s">
        <v>91</v>
      </c>
      <c r="X1" s="115" t="s">
        <v>91</v>
      </c>
      <c r="Y1" s="115" t="s">
        <v>91</v>
      </c>
      <c r="Z1" s="115" t="s">
        <v>91</v>
      </c>
      <c r="AA1" s="115" t="s">
        <v>91</v>
      </c>
      <c r="AB1" s="115" t="s">
        <v>91</v>
      </c>
      <c r="AC1" s="115" t="s">
        <v>91</v>
      </c>
      <c r="AD1" s="115" t="s">
        <v>91</v>
      </c>
      <c r="AE1" s="115" t="s">
        <v>91</v>
      </c>
      <c r="AF1" s="115" t="s">
        <v>91</v>
      </c>
      <c r="AG1" s="115" t="s">
        <v>91</v>
      </c>
      <c r="AH1" s="115" t="s">
        <v>91</v>
      </c>
      <c r="AI1" s="115" t="s">
        <v>91</v>
      </c>
      <c r="AJ1" s="115" t="s">
        <v>91</v>
      </c>
      <c r="AK1" s="115" t="s">
        <v>91</v>
      </c>
      <c r="AL1" s="115" t="s">
        <v>91</v>
      </c>
      <c r="AM1" s="115" t="s">
        <v>91</v>
      </c>
      <c r="AN1" s="115" t="s">
        <v>91</v>
      </c>
      <c r="AO1" s="115" t="s">
        <v>91</v>
      </c>
      <c r="AP1" s="115" t="s">
        <v>91</v>
      </c>
      <c r="AQ1" s="115" t="s">
        <v>91</v>
      </c>
      <c r="AR1" s="115" t="s">
        <v>91</v>
      </c>
      <c r="AS1" s="115" t="s">
        <v>91</v>
      </c>
      <c r="AT1" s="115" t="s">
        <v>91</v>
      </c>
      <c r="AU1" s="115" t="s">
        <v>91</v>
      </c>
      <c r="AV1" s="115" t="s">
        <v>91</v>
      </c>
      <c r="AW1" s="115" t="s">
        <v>91</v>
      </c>
      <c r="AX1" s="115" t="s">
        <v>91</v>
      </c>
      <c r="AY1" s="115" t="s">
        <v>91</v>
      </c>
      <c r="AZ1" s="115" t="s">
        <v>91</v>
      </c>
      <c r="BA1" s="115" t="s">
        <v>91</v>
      </c>
      <c r="BB1" s="115" t="s">
        <v>91</v>
      </c>
      <c r="BC1" s="115" t="s">
        <v>91</v>
      </c>
      <c r="BD1" s="115" t="s">
        <v>91</v>
      </c>
      <c r="BE1" s="115" t="s">
        <v>91</v>
      </c>
      <c r="BF1" s="115" t="s">
        <v>91</v>
      </c>
      <c r="BG1" s="115" t="s">
        <v>91</v>
      </c>
      <c r="BH1" s="115" t="s">
        <v>91</v>
      </c>
      <c r="BI1" s="115" t="s">
        <v>91</v>
      </c>
      <c r="BJ1" s="115" t="s">
        <v>91</v>
      </c>
      <c r="BK1" s="115" t="s">
        <v>91</v>
      </c>
      <c r="BL1" s="115" t="s">
        <v>91</v>
      </c>
      <c r="BM1" s="115" t="s">
        <v>91</v>
      </c>
      <c r="BN1" s="115" t="s">
        <v>91</v>
      </c>
      <c r="BO1" s="115" t="s">
        <v>91</v>
      </c>
      <c r="BP1" s="115" t="s">
        <v>91</v>
      </c>
      <c r="BQ1" s="115" t="s">
        <v>91</v>
      </c>
      <c r="BR1" s="115" t="s">
        <v>91</v>
      </c>
      <c r="BS1" s="115" t="s">
        <v>91</v>
      </c>
      <c r="BT1" s="115" t="s">
        <v>91</v>
      </c>
      <c r="BU1" s="115" t="s">
        <v>91</v>
      </c>
      <c r="BV1" s="115" t="s">
        <v>91</v>
      </c>
      <c r="BW1" s="115" t="s">
        <v>91</v>
      </c>
      <c r="BX1" s="115" t="s">
        <v>91</v>
      </c>
      <c r="BY1" s="115" t="s">
        <v>91</v>
      </c>
      <c r="BZ1" s="115" t="s">
        <v>91</v>
      </c>
      <c r="CA1" s="115" t="s">
        <v>91</v>
      </c>
      <c r="CB1" s="115" t="s">
        <v>91</v>
      </c>
      <c r="CC1" s="115" t="s">
        <v>91</v>
      </c>
      <c r="CD1" s="115" t="s">
        <v>91</v>
      </c>
      <c r="CE1" s="115" t="s">
        <v>91</v>
      </c>
      <c r="CF1" s="115" t="s">
        <v>91</v>
      </c>
      <c r="CG1" s="115" t="s">
        <v>91</v>
      </c>
      <c r="CH1" s="115" t="s">
        <v>91</v>
      </c>
      <c r="CI1" s="115" t="s">
        <v>91</v>
      </c>
      <c r="CJ1" s="115" t="s">
        <v>91</v>
      </c>
      <c r="CK1" s="115" t="s">
        <v>91</v>
      </c>
      <c r="CL1" s="115" t="s">
        <v>91</v>
      </c>
      <c r="CM1" s="115" t="s">
        <v>91</v>
      </c>
      <c r="CN1" s="115" t="s">
        <v>91</v>
      </c>
      <c r="CO1" s="115" t="s">
        <v>91</v>
      </c>
      <c r="CP1" s="115" t="s">
        <v>91</v>
      </c>
      <c r="CQ1" s="115" t="s">
        <v>91</v>
      </c>
      <c r="CR1" s="115" t="s">
        <v>91</v>
      </c>
      <c r="CS1" s="115" t="s">
        <v>91</v>
      </c>
      <c r="CT1" s="115" t="s">
        <v>91</v>
      </c>
      <c r="CU1" s="115" t="s">
        <v>91</v>
      </c>
      <c r="CV1" s="115" t="s">
        <v>91</v>
      </c>
      <c r="CW1" s="115" t="s">
        <v>91</v>
      </c>
      <c r="CX1" s="115" t="s">
        <v>91</v>
      </c>
      <c r="CY1" s="115" t="s">
        <v>91</v>
      </c>
      <c r="CZ1" s="115" t="s">
        <v>91</v>
      </c>
      <c r="DA1" s="115" t="s">
        <v>91</v>
      </c>
      <c r="DB1" s="115" t="s">
        <v>91</v>
      </c>
      <c r="DC1" s="115" t="s">
        <v>91</v>
      </c>
      <c r="DD1" s="115" t="s">
        <v>91</v>
      </c>
      <c r="DE1" s="115" t="s">
        <v>91</v>
      </c>
      <c r="DF1" s="115" t="s">
        <v>91</v>
      </c>
      <c r="DG1" s="115" t="s">
        <v>91</v>
      </c>
      <c r="DH1" s="115" t="s">
        <v>91</v>
      </c>
      <c r="DI1" s="115" t="s">
        <v>91</v>
      </c>
      <c r="DJ1" s="115" t="s">
        <v>91</v>
      </c>
      <c r="DK1" s="115" t="s">
        <v>91</v>
      </c>
      <c r="DL1" s="115" t="s">
        <v>91</v>
      </c>
      <c r="DM1" s="115" t="s">
        <v>91</v>
      </c>
      <c r="DN1" s="115" t="s">
        <v>91</v>
      </c>
      <c r="DO1" s="115" t="s">
        <v>91</v>
      </c>
      <c r="DP1" s="115" t="s">
        <v>91</v>
      </c>
      <c r="DQ1" s="115" t="s">
        <v>91</v>
      </c>
      <c r="DR1" s="115" t="s">
        <v>91</v>
      </c>
      <c r="DS1" s="115" t="s">
        <v>91</v>
      </c>
      <c r="DT1" s="115" t="s">
        <v>91</v>
      </c>
      <c r="DU1" s="115" t="s">
        <v>91</v>
      </c>
      <c r="DV1" s="115" t="s">
        <v>91</v>
      </c>
      <c r="DW1" s="115" t="s">
        <v>91</v>
      </c>
      <c r="DX1" s="115" t="s">
        <v>91</v>
      </c>
      <c r="DY1" s="115" t="s">
        <v>91</v>
      </c>
      <c r="DZ1" s="115" t="s">
        <v>91</v>
      </c>
      <c r="EA1" s="115" t="s">
        <v>91</v>
      </c>
      <c r="EB1" s="115" t="s">
        <v>91</v>
      </c>
      <c r="EC1" s="115" t="s">
        <v>91</v>
      </c>
      <c r="ED1" s="115" t="s">
        <v>91</v>
      </c>
      <c r="EE1" s="115" t="s">
        <v>91</v>
      </c>
      <c r="EF1" s="115" t="s">
        <v>91</v>
      </c>
      <c r="EG1" s="115" t="s">
        <v>91</v>
      </c>
      <c r="EH1" s="115" t="s">
        <v>91</v>
      </c>
      <c r="EI1" s="115" t="s">
        <v>91</v>
      </c>
      <c r="EJ1" s="115" t="s">
        <v>91</v>
      </c>
      <c r="EK1" s="115" t="s">
        <v>91</v>
      </c>
      <c r="EL1" s="115" t="s">
        <v>91</v>
      </c>
      <c r="EM1" s="115" t="s">
        <v>91</v>
      </c>
      <c r="EN1" s="115" t="s">
        <v>92</v>
      </c>
      <c r="EO1" s="115" t="s">
        <v>92</v>
      </c>
      <c r="EP1" s="115" t="s">
        <v>92</v>
      </c>
      <c r="EQ1" s="115" t="s">
        <v>92</v>
      </c>
      <c r="ER1" s="115" t="s">
        <v>92</v>
      </c>
      <c r="ES1" s="115" t="s">
        <v>92</v>
      </c>
      <c r="ET1" s="115" t="s">
        <v>92</v>
      </c>
      <c r="EU1" s="115" t="s">
        <v>92</v>
      </c>
      <c r="EV1" s="115" t="s">
        <v>92</v>
      </c>
      <c r="EW1" s="115" t="s">
        <v>92</v>
      </c>
      <c r="EX1" s="115" t="s">
        <v>92</v>
      </c>
      <c r="EY1" s="115" t="s">
        <v>92</v>
      </c>
      <c r="EZ1" s="115" t="s">
        <v>92</v>
      </c>
      <c r="FA1" s="115" t="s">
        <v>92</v>
      </c>
      <c r="FB1" s="115" t="s">
        <v>92</v>
      </c>
      <c r="FC1" s="115" t="s">
        <v>92</v>
      </c>
      <c r="FD1" s="115" t="s">
        <v>92</v>
      </c>
      <c r="FE1" s="115" t="s">
        <v>92</v>
      </c>
      <c r="FF1" s="115" t="s">
        <v>92</v>
      </c>
      <c r="FG1" s="115" t="s">
        <v>92</v>
      </c>
      <c r="FH1" s="115" t="s">
        <v>92</v>
      </c>
      <c r="FI1" s="115" t="s">
        <v>92</v>
      </c>
      <c r="FJ1" s="115" t="s">
        <v>92</v>
      </c>
      <c r="FK1" s="115" t="s">
        <v>92</v>
      </c>
      <c r="FL1" s="115" t="s">
        <v>92</v>
      </c>
      <c r="FM1" s="115" t="s">
        <v>92</v>
      </c>
      <c r="FN1" s="115" t="s">
        <v>92</v>
      </c>
      <c r="FO1" s="115" t="s">
        <v>92</v>
      </c>
      <c r="FP1" s="115" t="s">
        <v>92</v>
      </c>
      <c r="FQ1" s="115" t="s">
        <v>92</v>
      </c>
      <c r="FR1" s="115" t="s">
        <v>92</v>
      </c>
      <c r="FS1" s="115" t="s">
        <v>92</v>
      </c>
      <c r="FT1" s="115" t="s">
        <v>92</v>
      </c>
      <c r="FU1" s="115" t="s">
        <v>92</v>
      </c>
      <c r="FV1" s="115" t="s">
        <v>92</v>
      </c>
      <c r="FW1" s="115" t="s">
        <v>92</v>
      </c>
      <c r="FX1" s="115" t="s">
        <v>92</v>
      </c>
      <c r="FY1" s="115" t="s">
        <v>92</v>
      </c>
      <c r="FZ1" s="115" t="s">
        <v>92</v>
      </c>
      <c r="GA1" s="115" t="s">
        <v>92</v>
      </c>
      <c r="GB1" s="115" t="s">
        <v>92</v>
      </c>
      <c r="GC1" s="115" t="s">
        <v>92</v>
      </c>
      <c r="GD1" s="115" t="s">
        <v>92</v>
      </c>
      <c r="GE1" s="115" t="s">
        <v>92</v>
      </c>
      <c r="GF1" s="115" t="s">
        <v>92</v>
      </c>
      <c r="GG1" s="115" t="s">
        <v>92</v>
      </c>
      <c r="GH1" s="115" t="s">
        <v>92</v>
      </c>
      <c r="GI1" s="115" t="s">
        <v>92</v>
      </c>
      <c r="GJ1" s="115" t="s">
        <v>92</v>
      </c>
      <c r="GK1" s="115" t="s">
        <v>92</v>
      </c>
      <c r="GL1" s="115" t="s">
        <v>92</v>
      </c>
      <c r="GM1" s="115" t="s">
        <v>92</v>
      </c>
      <c r="GN1" s="115" t="s">
        <v>92</v>
      </c>
      <c r="GO1" s="115" t="s">
        <v>92</v>
      </c>
      <c r="GP1" s="115" t="s">
        <v>92</v>
      </c>
      <c r="GQ1" s="115" t="s">
        <v>92</v>
      </c>
      <c r="GR1" s="115" t="s">
        <v>92</v>
      </c>
      <c r="GS1" s="115" t="s">
        <v>92</v>
      </c>
      <c r="GT1" s="115" t="s">
        <v>92</v>
      </c>
      <c r="GU1" s="115" t="s">
        <v>92</v>
      </c>
      <c r="GV1" s="115" t="s">
        <v>92</v>
      </c>
      <c r="GW1" s="115" t="s">
        <v>92</v>
      </c>
      <c r="GX1" s="115" t="s">
        <v>92</v>
      </c>
      <c r="GY1" s="115" t="s">
        <v>92</v>
      </c>
      <c r="GZ1" s="115" t="s">
        <v>92</v>
      </c>
      <c r="HA1" s="115" t="s">
        <v>93</v>
      </c>
      <c r="HB1" s="115" t="s">
        <v>93</v>
      </c>
      <c r="HC1" s="115" t="s">
        <v>93</v>
      </c>
      <c r="HD1" s="115" t="s">
        <v>93</v>
      </c>
      <c r="HE1" s="115" t="s">
        <v>93</v>
      </c>
      <c r="HF1" s="115" t="s">
        <v>93</v>
      </c>
      <c r="HG1" s="115" t="s">
        <v>93</v>
      </c>
      <c r="HH1" s="115" t="s">
        <v>93</v>
      </c>
      <c r="HI1" s="115" t="s">
        <v>93</v>
      </c>
      <c r="HJ1" s="115" t="s">
        <v>93</v>
      </c>
      <c r="HK1" s="115" t="s">
        <v>93</v>
      </c>
      <c r="HL1" s="115" t="s">
        <v>93</v>
      </c>
      <c r="HM1" s="115" t="s">
        <v>93</v>
      </c>
      <c r="HN1" s="115" t="s">
        <v>93</v>
      </c>
      <c r="HO1" s="115" t="s">
        <v>93</v>
      </c>
      <c r="HP1" s="115" t="s">
        <v>93</v>
      </c>
      <c r="HQ1" s="115" t="s">
        <v>93</v>
      </c>
      <c r="HR1" s="115" t="s">
        <v>93</v>
      </c>
      <c r="HS1" s="115" t="s">
        <v>93</v>
      </c>
      <c r="HT1" s="115" t="s">
        <v>93</v>
      </c>
      <c r="HU1" s="115" t="s">
        <v>93</v>
      </c>
      <c r="HV1" s="115" t="s">
        <v>93</v>
      </c>
      <c r="HW1" s="115" t="s">
        <v>93</v>
      </c>
      <c r="HX1" s="115" t="s">
        <v>93</v>
      </c>
      <c r="HY1" s="115" t="s">
        <v>93</v>
      </c>
      <c r="HZ1" s="115" t="s">
        <v>93</v>
      </c>
      <c r="IA1" s="115" t="s">
        <v>93</v>
      </c>
      <c r="IB1" s="115" t="s">
        <v>93</v>
      </c>
      <c r="IC1" s="115" t="s">
        <v>93</v>
      </c>
      <c r="ID1" s="115" t="s">
        <v>93</v>
      </c>
      <c r="IE1" s="115" t="s">
        <v>93</v>
      </c>
      <c r="IF1" s="115" t="s">
        <v>93</v>
      </c>
      <c r="IG1" s="115" t="s">
        <v>93</v>
      </c>
      <c r="IH1" s="115" t="s">
        <v>93</v>
      </c>
      <c r="II1" s="115" t="s">
        <v>93</v>
      </c>
      <c r="IJ1" s="115" t="s">
        <v>93</v>
      </c>
      <c r="IK1" s="115" t="s">
        <v>93</v>
      </c>
      <c r="IL1" s="115" t="s">
        <v>93</v>
      </c>
      <c r="IM1" s="115" t="s">
        <v>93</v>
      </c>
      <c r="IN1" s="115" t="s">
        <v>93</v>
      </c>
      <c r="IO1" s="115" t="s">
        <v>93</v>
      </c>
      <c r="IP1" s="115" t="s">
        <v>93</v>
      </c>
      <c r="IQ1" s="115" t="s">
        <v>93</v>
      </c>
      <c r="IR1" s="115" t="s">
        <v>93</v>
      </c>
      <c r="IS1" s="115" t="s">
        <v>93</v>
      </c>
      <c r="IT1" s="115" t="s">
        <v>93</v>
      </c>
      <c r="IU1" s="115" t="s">
        <v>93</v>
      </c>
      <c r="IV1" s="115" t="s">
        <v>93</v>
      </c>
      <c r="IW1" s="115" t="s">
        <v>93</v>
      </c>
      <c r="IX1" s="115" t="s">
        <v>93</v>
      </c>
      <c r="IY1" s="115" t="s">
        <v>93</v>
      </c>
      <c r="IZ1" s="115" t="s">
        <v>93</v>
      </c>
      <c r="JA1" s="115" t="s">
        <v>93</v>
      </c>
      <c r="JB1" s="115" t="s">
        <v>93</v>
      </c>
      <c r="JC1" s="115" t="s">
        <v>93</v>
      </c>
      <c r="JD1" s="115" t="s">
        <v>93</v>
      </c>
      <c r="JE1" s="115" t="s">
        <v>93</v>
      </c>
      <c r="JF1" s="115" t="s">
        <v>93</v>
      </c>
      <c r="JG1" s="115" t="s">
        <v>93</v>
      </c>
      <c r="JH1" s="115" t="s">
        <v>93</v>
      </c>
      <c r="JI1" s="115" t="s">
        <v>93</v>
      </c>
      <c r="JJ1" s="115" t="s">
        <v>93</v>
      </c>
      <c r="JK1" s="115" t="s">
        <v>93</v>
      </c>
      <c r="JL1" s="115" t="s">
        <v>93</v>
      </c>
      <c r="JM1" s="115" t="s">
        <v>93</v>
      </c>
      <c r="JN1" s="99"/>
      <c r="JO1" s="99"/>
      <c r="JP1" s="99"/>
      <c r="JQ1" s="99"/>
      <c r="JR1" s="99"/>
      <c r="JS1" s="99"/>
      <c r="JT1" s="99"/>
      <c r="JU1" s="99"/>
      <c r="JV1" s="99"/>
      <c r="JW1" s="111" t="s">
        <v>9</v>
      </c>
      <c r="JX1" s="99"/>
    </row>
    <row customHeight="1" ht="15" hidden="1">
      <c r="A2" s="99"/>
      <c r="B2" s="99"/>
      <c r="C2" s="99"/>
      <c r="D2" s="99"/>
      <c r="E2" s="99"/>
      <c r="F2" s="99"/>
      <c r="G2" s="99"/>
      <c r="H2" s="96" t="s">
        <v>9</v>
      </c>
      <c r="I2" s="96" t="s">
        <v>9</v>
      </c>
      <c r="J2" s="96" t="s">
        <v>9</v>
      </c>
      <c r="K2" s="96"/>
      <c r="L2" s="96"/>
      <c r="M2" s="96"/>
      <c r="N2" s="189" t="s">
        <v>94</v>
      </c>
      <c r="O2" s="189" t="s">
        <v>95</v>
      </c>
      <c r="P2" s="189" t="s">
        <v>96</v>
      </c>
      <c r="Q2" s="189" t="s">
        <v>97</v>
      </c>
      <c r="R2" s="189" t="s">
        <v>98</v>
      </c>
      <c r="S2" s="189" t="s">
        <v>99</v>
      </c>
      <c r="T2" s="189" t="s">
        <v>100</v>
      </c>
      <c r="U2" s="189" t="s">
        <v>101</v>
      </c>
      <c r="V2" s="189" t="s">
        <v>20</v>
      </c>
      <c r="W2" s="189" t="s">
        <v>102</v>
      </c>
      <c r="X2" s="189" t="s">
        <v>103</v>
      </c>
      <c r="Y2" s="189" t="s">
        <v>104</v>
      </c>
      <c r="Z2" s="189" t="s">
        <v>105</v>
      </c>
      <c r="AA2" s="189" t="s">
        <v>106</v>
      </c>
      <c r="AB2" s="189" t="s">
        <v>107</v>
      </c>
      <c r="AC2" s="189" t="s">
        <v>108</v>
      </c>
      <c r="AD2" s="189" t="s">
        <v>109</v>
      </c>
      <c r="AE2" s="189" t="s">
        <v>110</v>
      </c>
      <c r="AF2" s="189" t="s">
        <v>111</v>
      </c>
      <c r="AG2" s="189" t="s">
        <v>112</v>
      </c>
      <c r="AH2" s="189" t="s">
        <v>113</v>
      </c>
      <c r="AI2" s="189" t="s">
        <v>114</v>
      </c>
      <c r="AJ2" s="189" t="s">
        <v>115</v>
      </c>
      <c r="AK2" s="189" t="s">
        <v>116</v>
      </c>
      <c r="AL2" s="189" t="s">
        <v>117</v>
      </c>
      <c r="AM2" s="189" t="s">
        <v>118</v>
      </c>
      <c r="AN2" s="189" t="s">
        <v>119</v>
      </c>
      <c r="AO2" s="189" t="s">
        <v>120</v>
      </c>
      <c r="AP2" s="189" t="s">
        <v>121</v>
      </c>
      <c r="AQ2" s="189" t="s">
        <v>122</v>
      </c>
      <c r="AR2" s="189" t="s">
        <v>123</v>
      </c>
      <c r="AS2" s="189" t="s">
        <v>124</v>
      </c>
      <c r="AT2" s="189" t="s">
        <v>125</v>
      </c>
      <c r="AU2" s="189" t="s">
        <v>126</v>
      </c>
      <c r="AV2" s="189" t="s">
        <v>127</v>
      </c>
      <c r="AW2" s="189" t="s">
        <v>128</v>
      </c>
      <c r="AX2" s="189" t="s">
        <v>129</v>
      </c>
      <c r="AY2" s="189" t="s">
        <v>130</v>
      </c>
      <c r="AZ2" s="189" t="s">
        <v>131</v>
      </c>
      <c r="BA2" s="189" t="s">
        <v>132</v>
      </c>
      <c r="BB2" s="189" t="s">
        <v>133</v>
      </c>
      <c r="BC2" s="189" t="s">
        <v>134</v>
      </c>
      <c r="BD2" s="189" t="s">
        <v>135</v>
      </c>
      <c r="BE2" s="189" t="s">
        <v>136</v>
      </c>
      <c r="BF2" s="189" t="s">
        <v>137</v>
      </c>
      <c r="BG2" s="189" t="s">
        <v>138</v>
      </c>
      <c r="BH2" s="189" t="s">
        <v>139</v>
      </c>
      <c r="BI2" s="189" t="s">
        <v>140</v>
      </c>
      <c r="BJ2" s="189" t="s">
        <v>141</v>
      </c>
      <c r="BK2" s="189" t="s">
        <v>142</v>
      </c>
      <c r="BL2" s="189" t="s">
        <v>143</v>
      </c>
      <c r="BM2" s="189" t="s">
        <v>144</v>
      </c>
      <c r="BN2" s="189" t="s">
        <v>145</v>
      </c>
      <c r="BO2" s="189" t="s">
        <v>146</v>
      </c>
      <c r="BP2" s="189" t="s">
        <v>147</v>
      </c>
      <c r="BQ2" s="189" t="s">
        <v>148</v>
      </c>
      <c r="BR2" s="189" t="s">
        <v>149</v>
      </c>
      <c r="BS2" s="189" t="s">
        <v>150</v>
      </c>
      <c r="BT2" s="189" t="s">
        <v>151</v>
      </c>
      <c r="BU2" s="189" t="s">
        <v>152</v>
      </c>
      <c r="BV2" s="189" t="s">
        <v>153</v>
      </c>
      <c r="BW2" s="189" t="s">
        <v>154</v>
      </c>
      <c r="BX2" s="189" t="s">
        <v>155</v>
      </c>
      <c r="BY2" s="189" t="s">
        <v>156</v>
      </c>
      <c r="BZ2" s="189" t="s">
        <v>157</v>
      </c>
      <c r="CA2" s="189" t="s">
        <v>94</v>
      </c>
      <c r="CB2" s="189" t="s">
        <v>95</v>
      </c>
      <c r="CC2" s="189" t="s">
        <v>96</v>
      </c>
      <c r="CD2" s="189" t="s">
        <v>97</v>
      </c>
      <c r="CE2" s="189" t="s">
        <v>98</v>
      </c>
      <c r="CF2" s="189" t="s">
        <v>99</v>
      </c>
      <c r="CG2" s="189" t="s">
        <v>100</v>
      </c>
      <c r="CH2" s="189" t="s">
        <v>101</v>
      </c>
      <c r="CI2" s="189" t="s">
        <v>20</v>
      </c>
      <c r="CJ2" s="189" t="s">
        <v>102</v>
      </c>
      <c r="CK2" s="189" t="s">
        <v>103</v>
      </c>
      <c r="CL2" s="189" t="s">
        <v>104</v>
      </c>
      <c r="CM2" s="189" t="s">
        <v>105</v>
      </c>
      <c r="CN2" s="189" t="s">
        <v>106</v>
      </c>
      <c r="CO2" s="189" t="s">
        <v>107</v>
      </c>
      <c r="CP2" s="189" t="s">
        <v>108</v>
      </c>
      <c r="CQ2" s="189" t="s">
        <v>109</v>
      </c>
      <c r="CR2" s="189" t="s">
        <v>110</v>
      </c>
      <c r="CS2" s="189" t="s">
        <v>111</v>
      </c>
      <c r="CT2" s="189" t="s">
        <v>112</v>
      </c>
      <c r="CU2" s="189" t="s">
        <v>113</v>
      </c>
      <c r="CV2" s="189" t="s">
        <v>114</v>
      </c>
      <c r="CW2" s="189" t="s">
        <v>115</v>
      </c>
      <c r="CX2" s="189" t="s">
        <v>116</v>
      </c>
      <c r="CY2" s="189" t="s">
        <v>117</v>
      </c>
      <c r="CZ2" s="189" t="s">
        <v>118</v>
      </c>
      <c r="DA2" s="189" t="s">
        <v>119</v>
      </c>
      <c r="DB2" s="189" t="s">
        <v>120</v>
      </c>
      <c r="DC2" s="189" t="s">
        <v>121</v>
      </c>
      <c r="DD2" s="189" t="s">
        <v>122</v>
      </c>
      <c r="DE2" s="189" t="s">
        <v>123</v>
      </c>
      <c r="DF2" s="189" t="s">
        <v>124</v>
      </c>
      <c r="DG2" s="189" t="s">
        <v>125</v>
      </c>
      <c r="DH2" s="189" t="s">
        <v>126</v>
      </c>
      <c r="DI2" s="189" t="s">
        <v>127</v>
      </c>
      <c r="DJ2" s="189" t="s">
        <v>128</v>
      </c>
      <c r="DK2" s="189" t="s">
        <v>129</v>
      </c>
      <c r="DL2" s="189" t="s">
        <v>130</v>
      </c>
      <c r="DM2" s="189" t="s">
        <v>131</v>
      </c>
      <c r="DN2" s="189" t="s">
        <v>132</v>
      </c>
      <c r="DO2" s="189" t="s">
        <v>133</v>
      </c>
      <c r="DP2" s="189" t="s">
        <v>134</v>
      </c>
      <c r="DQ2" s="189" t="s">
        <v>135</v>
      </c>
      <c r="DR2" s="189" t="s">
        <v>136</v>
      </c>
      <c r="DS2" s="189" t="s">
        <v>137</v>
      </c>
      <c r="DT2" s="189" t="s">
        <v>138</v>
      </c>
      <c r="DU2" s="189" t="s">
        <v>139</v>
      </c>
      <c r="DV2" s="189" t="s">
        <v>140</v>
      </c>
      <c r="DW2" s="189" t="s">
        <v>141</v>
      </c>
      <c r="DX2" s="189" t="s">
        <v>142</v>
      </c>
      <c r="DY2" s="189" t="s">
        <v>143</v>
      </c>
      <c r="DZ2" s="189" t="s">
        <v>144</v>
      </c>
      <c r="EA2" s="189" t="s">
        <v>145</v>
      </c>
      <c r="EB2" s="189" t="s">
        <v>146</v>
      </c>
      <c r="EC2" s="189" t="s">
        <v>147</v>
      </c>
      <c r="ED2" s="189" t="s">
        <v>148</v>
      </c>
      <c r="EE2" s="189" t="s">
        <v>149</v>
      </c>
      <c r="EF2" s="189" t="s">
        <v>150</v>
      </c>
      <c r="EG2" s="189" t="s">
        <v>151</v>
      </c>
      <c r="EH2" s="189" t="s">
        <v>152</v>
      </c>
      <c r="EI2" s="189" t="s">
        <v>153</v>
      </c>
      <c r="EJ2" s="189" t="s">
        <v>154</v>
      </c>
      <c r="EK2" s="189" t="s">
        <v>155</v>
      </c>
      <c r="EL2" s="189" t="s">
        <v>156</v>
      </c>
      <c r="EM2" s="189" t="s">
        <v>157</v>
      </c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  <c r="FF2" s="96"/>
      <c r="FG2" s="96"/>
      <c r="FH2" s="96"/>
      <c r="FI2" s="96"/>
      <c r="FJ2" s="96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  <c r="GK2" s="96"/>
      <c r="GL2" s="96"/>
      <c r="GM2" s="96"/>
      <c r="GN2" s="96"/>
      <c r="GO2" s="96"/>
      <c r="GP2" s="96"/>
      <c r="GQ2" s="96"/>
      <c r="GR2" s="96"/>
      <c r="GS2" s="96"/>
      <c r="GT2" s="96"/>
      <c r="GU2" s="96"/>
      <c r="GV2" s="96"/>
      <c r="GW2" s="96"/>
      <c r="GX2" s="96"/>
      <c r="GY2" s="96"/>
      <c r="GZ2" s="96"/>
      <c r="HA2" s="96"/>
      <c r="HB2" s="96"/>
      <c r="HC2" s="96"/>
      <c r="HD2" s="96"/>
      <c r="HE2" s="96"/>
      <c r="HF2" s="96"/>
      <c r="HG2" s="96"/>
      <c r="HH2" s="96"/>
      <c r="HI2" s="96"/>
      <c r="HJ2" s="96"/>
      <c r="HK2" s="96"/>
      <c r="HL2" s="96"/>
      <c r="HM2" s="96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  <c r="IT2" s="96"/>
      <c r="IU2" s="96"/>
      <c r="IV2" s="96"/>
      <c r="IW2" s="96"/>
      <c r="IX2" s="96"/>
      <c r="IY2" s="96"/>
      <c r="IZ2" s="96"/>
      <c r="JA2" s="96"/>
      <c r="JB2" s="96"/>
      <c r="JC2" s="96"/>
      <c r="JD2" s="96"/>
      <c r="JE2" s="96"/>
      <c r="JF2" s="96"/>
      <c r="JG2" s="96"/>
      <c r="JH2" s="96"/>
      <c r="JI2" s="96"/>
      <c r="JJ2" s="96"/>
      <c r="JK2" s="96"/>
      <c r="JL2" s="96"/>
      <c r="JM2" s="96"/>
      <c r="JN2" s="99"/>
      <c r="JO2" s="99"/>
      <c r="JP2" s="99"/>
      <c r="JQ2" s="99"/>
      <c r="JR2" s="99"/>
      <c r="JS2" s="99"/>
      <c r="JT2" s="99"/>
      <c r="JU2" s="99"/>
      <c r="JV2" s="99"/>
      <c r="JW2" s="99"/>
      <c r="JX2" s="99"/>
    </row>
    <row customHeight="1" ht="15" hidden="1">
      <c r="A3" s="99"/>
      <c r="B3" s="99"/>
      <c r="C3" s="99"/>
      <c r="D3" s="99"/>
      <c r="E3" s="99"/>
      <c r="F3" s="99"/>
      <c r="G3" s="99"/>
      <c r="H3" s="96" t="s">
        <v>9</v>
      </c>
      <c r="I3" s="96" t="s">
        <v>9</v>
      </c>
      <c r="J3" s="96" t="s">
        <v>9</v>
      </c>
      <c r="K3" s="96"/>
      <c r="L3" s="96"/>
      <c r="M3" s="96"/>
      <c r="N3" s="189" t="s">
        <v>80</v>
      </c>
      <c r="O3" s="189" t="s">
        <v>80</v>
      </c>
      <c r="P3" s="189" t="s">
        <v>80</v>
      </c>
      <c r="Q3" s="189" t="s">
        <v>80</v>
      </c>
      <c r="R3" s="189" t="s">
        <v>80</v>
      </c>
      <c r="S3" s="189" t="s">
        <v>80</v>
      </c>
      <c r="T3" s="189" t="s">
        <v>80</v>
      </c>
      <c r="U3" s="189" t="s">
        <v>80</v>
      </c>
      <c r="V3" s="189" t="s">
        <v>80</v>
      </c>
      <c r="W3" s="189" t="s">
        <v>80</v>
      </c>
      <c r="X3" s="189" t="s">
        <v>80</v>
      </c>
      <c r="Y3" s="189" t="s">
        <v>80</v>
      </c>
      <c r="Z3" s="189" t="s">
        <v>80</v>
      </c>
      <c r="AA3" s="189" t="s">
        <v>80</v>
      </c>
      <c r="AB3" s="189" t="s">
        <v>80</v>
      </c>
      <c r="AC3" s="189" t="s">
        <v>80</v>
      </c>
      <c r="AD3" s="189" t="s">
        <v>80</v>
      </c>
      <c r="AE3" s="189" t="s">
        <v>80</v>
      </c>
      <c r="AF3" s="189" t="s">
        <v>80</v>
      </c>
      <c r="AG3" s="189" t="s">
        <v>80</v>
      </c>
      <c r="AH3" s="189" t="s">
        <v>80</v>
      </c>
      <c r="AI3" s="189" t="s">
        <v>80</v>
      </c>
      <c r="AJ3" s="189" t="s">
        <v>80</v>
      </c>
      <c r="AK3" s="189" t="s">
        <v>80</v>
      </c>
      <c r="AL3" s="189" t="s">
        <v>80</v>
      </c>
      <c r="AM3" s="189" t="s">
        <v>80</v>
      </c>
      <c r="AN3" s="189" t="s">
        <v>80</v>
      </c>
      <c r="AO3" s="189" t="s">
        <v>80</v>
      </c>
      <c r="AP3" s="189" t="s">
        <v>80</v>
      </c>
      <c r="AQ3" s="189" t="s">
        <v>80</v>
      </c>
      <c r="AR3" s="189" t="s">
        <v>80</v>
      </c>
      <c r="AS3" s="189" t="s">
        <v>80</v>
      </c>
      <c r="AT3" s="189" t="s">
        <v>80</v>
      </c>
      <c r="AU3" s="189" t="s">
        <v>80</v>
      </c>
      <c r="AV3" s="189" t="s">
        <v>80</v>
      </c>
      <c r="AW3" s="189" t="s">
        <v>80</v>
      </c>
      <c r="AX3" s="189" t="s">
        <v>80</v>
      </c>
      <c r="AY3" s="189" t="s">
        <v>80</v>
      </c>
      <c r="AZ3" s="189" t="s">
        <v>80</v>
      </c>
      <c r="BA3" s="189" t="s">
        <v>80</v>
      </c>
      <c r="BB3" s="189" t="s">
        <v>80</v>
      </c>
      <c r="BC3" s="189" t="s">
        <v>80</v>
      </c>
      <c r="BD3" s="189" t="s">
        <v>80</v>
      </c>
      <c r="BE3" s="189" t="s">
        <v>80</v>
      </c>
      <c r="BF3" s="189" t="s">
        <v>80</v>
      </c>
      <c r="BG3" s="189" t="s">
        <v>80</v>
      </c>
      <c r="BH3" s="189" t="s">
        <v>80</v>
      </c>
      <c r="BI3" s="189" t="s">
        <v>80</v>
      </c>
      <c r="BJ3" s="189" t="s">
        <v>80</v>
      </c>
      <c r="BK3" s="189" t="s">
        <v>80</v>
      </c>
      <c r="BL3" s="189" t="s">
        <v>80</v>
      </c>
      <c r="BM3" s="189" t="s">
        <v>80</v>
      </c>
      <c r="BN3" s="189" t="s">
        <v>80</v>
      </c>
      <c r="BO3" s="189" t="s">
        <v>80</v>
      </c>
      <c r="BP3" s="189" t="s">
        <v>80</v>
      </c>
      <c r="BQ3" s="189" t="s">
        <v>80</v>
      </c>
      <c r="BR3" s="189" t="s">
        <v>80</v>
      </c>
      <c r="BS3" s="189" t="s">
        <v>80</v>
      </c>
      <c r="BT3" s="189" t="s">
        <v>80</v>
      </c>
      <c r="BU3" s="189" t="s">
        <v>80</v>
      </c>
      <c r="BV3" s="189" t="s">
        <v>80</v>
      </c>
      <c r="BW3" s="189" t="s">
        <v>80</v>
      </c>
      <c r="BX3" s="189" t="s">
        <v>80</v>
      </c>
      <c r="BY3" s="189" t="s">
        <v>80</v>
      </c>
      <c r="BZ3" s="189" t="s">
        <v>80</v>
      </c>
      <c r="CA3" s="189" t="s">
        <v>82</v>
      </c>
      <c r="CB3" s="189" t="s">
        <v>82</v>
      </c>
      <c r="CC3" s="189" t="s">
        <v>82</v>
      </c>
      <c r="CD3" s="189" t="s">
        <v>82</v>
      </c>
      <c r="CE3" s="189" t="s">
        <v>82</v>
      </c>
      <c r="CF3" s="189" t="s">
        <v>82</v>
      </c>
      <c r="CG3" s="189" t="s">
        <v>82</v>
      </c>
      <c r="CH3" s="189" t="s">
        <v>82</v>
      </c>
      <c r="CI3" s="189" t="s">
        <v>82</v>
      </c>
      <c r="CJ3" s="189" t="s">
        <v>82</v>
      </c>
      <c r="CK3" s="189" t="s">
        <v>82</v>
      </c>
      <c r="CL3" s="189" t="s">
        <v>82</v>
      </c>
      <c r="CM3" s="189" t="s">
        <v>82</v>
      </c>
      <c r="CN3" s="189" t="s">
        <v>82</v>
      </c>
      <c r="CO3" s="189" t="s">
        <v>82</v>
      </c>
      <c r="CP3" s="189" t="s">
        <v>82</v>
      </c>
      <c r="CQ3" s="189" t="s">
        <v>82</v>
      </c>
      <c r="CR3" s="189" t="s">
        <v>82</v>
      </c>
      <c r="CS3" s="189" t="s">
        <v>82</v>
      </c>
      <c r="CT3" s="189" t="s">
        <v>82</v>
      </c>
      <c r="CU3" s="189" t="s">
        <v>82</v>
      </c>
      <c r="CV3" s="189" t="s">
        <v>82</v>
      </c>
      <c r="CW3" s="189" t="s">
        <v>82</v>
      </c>
      <c r="CX3" s="189" t="s">
        <v>82</v>
      </c>
      <c r="CY3" s="189" t="s">
        <v>82</v>
      </c>
      <c r="CZ3" s="189" t="s">
        <v>82</v>
      </c>
      <c r="DA3" s="189" t="s">
        <v>82</v>
      </c>
      <c r="DB3" s="189" t="s">
        <v>82</v>
      </c>
      <c r="DC3" s="189" t="s">
        <v>82</v>
      </c>
      <c r="DD3" s="189" t="s">
        <v>82</v>
      </c>
      <c r="DE3" s="189" t="s">
        <v>82</v>
      </c>
      <c r="DF3" s="189" t="s">
        <v>82</v>
      </c>
      <c r="DG3" s="189" t="s">
        <v>82</v>
      </c>
      <c r="DH3" s="189" t="s">
        <v>82</v>
      </c>
      <c r="DI3" s="189" t="s">
        <v>82</v>
      </c>
      <c r="DJ3" s="189" t="s">
        <v>82</v>
      </c>
      <c r="DK3" s="189" t="s">
        <v>82</v>
      </c>
      <c r="DL3" s="189" t="s">
        <v>82</v>
      </c>
      <c r="DM3" s="189" t="s">
        <v>82</v>
      </c>
      <c r="DN3" s="189" t="s">
        <v>82</v>
      </c>
      <c r="DO3" s="189" t="s">
        <v>82</v>
      </c>
      <c r="DP3" s="189" t="s">
        <v>82</v>
      </c>
      <c r="DQ3" s="189" t="s">
        <v>82</v>
      </c>
      <c r="DR3" s="189" t="s">
        <v>82</v>
      </c>
      <c r="DS3" s="189" t="s">
        <v>82</v>
      </c>
      <c r="DT3" s="189" t="s">
        <v>82</v>
      </c>
      <c r="DU3" s="189" t="s">
        <v>82</v>
      </c>
      <c r="DV3" s="189" t="s">
        <v>82</v>
      </c>
      <c r="DW3" s="189" t="s">
        <v>82</v>
      </c>
      <c r="DX3" s="189" t="s">
        <v>82</v>
      </c>
      <c r="DY3" s="189" t="s">
        <v>82</v>
      </c>
      <c r="DZ3" s="189" t="s">
        <v>82</v>
      </c>
      <c r="EA3" s="189" t="s">
        <v>82</v>
      </c>
      <c r="EB3" s="189" t="s">
        <v>82</v>
      </c>
      <c r="EC3" s="189" t="s">
        <v>82</v>
      </c>
      <c r="ED3" s="189" t="s">
        <v>82</v>
      </c>
      <c r="EE3" s="189" t="s">
        <v>82</v>
      </c>
      <c r="EF3" s="189" t="s">
        <v>82</v>
      </c>
      <c r="EG3" s="189" t="s">
        <v>82</v>
      </c>
      <c r="EH3" s="189" t="s">
        <v>82</v>
      </c>
      <c r="EI3" s="189" t="s">
        <v>82</v>
      </c>
      <c r="EJ3" s="189" t="s">
        <v>82</v>
      </c>
      <c r="EK3" s="189" t="s">
        <v>82</v>
      </c>
      <c r="EL3" s="189" t="s">
        <v>82</v>
      </c>
      <c r="EM3" s="189" t="s">
        <v>82</v>
      </c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  <c r="IT3" s="96"/>
      <c r="IU3" s="96"/>
      <c r="IV3" s="96"/>
      <c r="IW3" s="96"/>
      <c r="IX3" s="96"/>
      <c r="IY3" s="96"/>
      <c r="IZ3" s="96"/>
      <c r="JA3" s="96"/>
      <c r="JB3" s="96"/>
      <c r="JC3" s="96"/>
      <c r="JD3" s="96"/>
      <c r="JE3" s="96"/>
      <c r="JF3" s="96"/>
      <c r="JG3" s="96"/>
      <c r="JH3" s="96"/>
      <c r="JI3" s="96"/>
      <c r="JJ3" s="96"/>
      <c r="JK3" s="96"/>
      <c r="JL3" s="96"/>
      <c r="JM3" s="96"/>
      <c r="JN3" s="99"/>
      <c r="JO3" s="99"/>
      <c r="JP3" s="99"/>
      <c r="JQ3" s="99"/>
      <c r="JR3" s="99"/>
      <c r="JS3" s="99"/>
      <c r="JT3" s="99"/>
      <c r="JU3" s="99"/>
      <c r="JV3" s="99"/>
      <c r="JW3" s="99"/>
      <c r="JX3" s="99"/>
    </row>
    <row customHeight="1" ht="15" hidden="1">
      <c r="A4" s="99"/>
      <c r="B4" s="99"/>
      <c r="C4" s="99"/>
      <c r="D4" s="99"/>
      <c r="E4" s="99"/>
      <c r="F4" s="99"/>
      <c r="G4" s="99"/>
      <c r="H4" s="96" t="s">
        <v>9</v>
      </c>
      <c r="I4" s="96" t="s">
        <v>9</v>
      </c>
      <c r="J4" s="96" t="s">
        <v>9</v>
      </c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189" t="s">
        <v>94</v>
      </c>
      <c r="EO4" s="189" t="s">
        <v>95</v>
      </c>
      <c r="EP4" s="189" t="s">
        <v>96</v>
      </c>
      <c r="EQ4" s="189" t="s">
        <v>97</v>
      </c>
      <c r="ER4" s="189" t="s">
        <v>98</v>
      </c>
      <c r="ES4" s="189" t="s">
        <v>99</v>
      </c>
      <c r="ET4" s="189" t="s">
        <v>100</v>
      </c>
      <c r="EU4" s="189" t="s">
        <v>101</v>
      </c>
      <c r="EV4" s="189" t="s">
        <v>20</v>
      </c>
      <c r="EW4" s="189" t="s">
        <v>102</v>
      </c>
      <c r="EX4" s="189" t="s">
        <v>103</v>
      </c>
      <c r="EY4" s="189" t="s">
        <v>104</v>
      </c>
      <c r="EZ4" s="189" t="s">
        <v>105</v>
      </c>
      <c r="FA4" s="189" t="s">
        <v>106</v>
      </c>
      <c r="FB4" s="189" t="s">
        <v>107</v>
      </c>
      <c r="FC4" s="189" t="s">
        <v>108</v>
      </c>
      <c r="FD4" s="189" t="s">
        <v>109</v>
      </c>
      <c r="FE4" s="189" t="s">
        <v>110</v>
      </c>
      <c r="FF4" s="189" t="s">
        <v>111</v>
      </c>
      <c r="FG4" s="189" t="s">
        <v>112</v>
      </c>
      <c r="FH4" s="189" t="s">
        <v>113</v>
      </c>
      <c r="FI4" s="189" t="s">
        <v>114</v>
      </c>
      <c r="FJ4" s="189" t="s">
        <v>115</v>
      </c>
      <c r="FK4" s="189" t="s">
        <v>116</v>
      </c>
      <c r="FL4" s="189" t="s">
        <v>117</v>
      </c>
      <c r="FM4" s="189" t="s">
        <v>118</v>
      </c>
      <c r="FN4" s="189" t="s">
        <v>119</v>
      </c>
      <c r="FO4" s="189" t="s">
        <v>120</v>
      </c>
      <c r="FP4" s="189" t="s">
        <v>121</v>
      </c>
      <c r="FQ4" s="189" t="s">
        <v>122</v>
      </c>
      <c r="FR4" s="189" t="s">
        <v>123</v>
      </c>
      <c r="FS4" s="189" t="s">
        <v>124</v>
      </c>
      <c r="FT4" s="189" t="s">
        <v>125</v>
      </c>
      <c r="FU4" s="189" t="s">
        <v>126</v>
      </c>
      <c r="FV4" s="189" t="s">
        <v>127</v>
      </c>
      <c r="FW4" s="189" t="s">
        <v>128</v>
      </c>
      <c r="FX4" s="189" t="s">
        <v>129</v>
      </c>
      <c r="FY4" s="189" t="s">
        <v>130</v>
      </c>
      <c r="FZ4" s="189" t="s">
        <v>131</v>
      </c>
      <c r="GA4" s="189" t="s">
        <v>132</v>
      </c>
      <c r="GB4" s="189" t="s">
        <v>133</v>
      </c>
      <c r="GC4" s="189" t="s">
        <v>134</v>
      </c>
      <c r="GD4" s="189" t="s">
        <v>135</v>
      </c>
      <c r="GE4" s="189" t="s">
        <v>136</v>
      </c>
      <c r="GF4" s="189" t="s">
        <v>137</v>
      </c>
      <c r="GG4" s="189" t="s">
        <v>138</v>
      </c>
      <c r="GH4" s="189" t="s">
        <v>139</v>
      </c>
      <c r="GI4" s="189" t="s">
        <v>140</v>
      </c>
      <c r="GJ4" s="189" t="s">
        <v>141</v>
      </c>
      <c r="GK4" s="189" t="s">
        <v>142</v>
      </c>
      <c r="GL4" s="189" t="s">
        <v>143</v>
      </c>
      <c r="GM4" s="189" t="s">
        <v>144</v>
      </c>
      <c r="GN4" s="189" t="s">
        <v>145</v>
      </c>
      <c r="GO4" s="189" t="s">
        <v>146</v>
      </c>
      <c r="GP4" s="189" t="s">
        <v>147</v>
      </c>
      <c r="GQ4" s="189" t="s">
        <v>148</v>
      </c>
      <c r="GR4" s="189" t="s">
        <v>149</v>
      </c>
      <c r="GS4" s="189" t="s">
        <v>150</v>
      </c>
      <c r="GT4" s="189" t="s">
        <v>151</v>
      </c>
      <c r="GU4" s="189" t="s">
        <v>152</v>
      </c>
      <c r="GV4" s="189" t="s">
        <v>153</v>
      </c>
      <c r="GW4" s="189" t="s">
        <v>154</v>
      </c>
      <c r="GX4" s="189" t="s">
        <v>155</v>
      </c>
      <c r="GY4" s="189" t="s">
        <v>156</v>
      </c>
      <c r="GZ4" s="189" t="s">
        <v>157</v>
      </c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9"/>
      <c r="JO4" s="99"/>
      <c r="JP4" s="99"/>
      <c r="JQ4" s="99"/>
      <c r="JR4" s="99"/>
      <c r="JS4" s="99"/>
      <c r="JT4" s="99"/>
      <c r="JU4" s="99"/>
      <c r="JV4" s="99"/>
      <c r="JW4" s="99"/>
      <c r="JX4" s="99"/>
    </row>
    <row customHeight="1" ht="15" hidden="1">
      <c r="A5" s="99"/>
      <c r="B5" s="99"/>
      <c r="C5" s="99"/>
      <c r="D5" s="99"/>
      <c r="E5" s="99"/>
      <c r="F5" s="99"/>
      <c r="G5" s="99"/>
      <c r="H5" s="96" t="s">
        <v>9</v>
      </c>
      <c r="I5" s="96" t="s">
        <v>9</v>
      </c>
      <c r="J5" s="96" t="s">
        <v>9</v>
      </c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9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189" t="s">
        <v>94</v>
      </c>
      <c r="HB5" s="189" t="s">
        <v>95</v>
      </c>
      <c r="HC5" s="189" t="s">
        <v>96</v>
      </c>
      <c r="HD5" s="189" t="s">
        <v>97</v>
      </c>
      <c r="HE5" s="189" t="s">
        <v>98</v>
      </c>
      <c r="HF5" s="189" t="s">
        <v>99</v>
      </c>
      <c r="HG5" s="189" t="s">
        <v>100</v>
      </c>
      <c r="HH5" s="189" t="s">
        <v>101</v>
      </c>
      <c r="HI5" s="189" t="s">
        <v>20</v>
      </c>
      <c r="HJ5" s="189" t="s">
        <v>102</v>
      </c>
      <c r="HK5" s="189" t="s">
        <v>103</v>
      </c>
      <c r="HL5" s="189" t="s">
        <v>104</v>
      </c>
      <c r="HM5" s="189" t="s">
        <v>105</v>
      </c>
      <c r="HN5" s="189" t="s">
        <v>106</v>
      </c>
      <c r="HO5" s="189" t="s">
        <v>107</v>
      </c>
      <c r="HP5" s="189" t="s">
        <v>108</v>
      </c>
      <c r="HQ5" s="189" t="s">
        <v>109</v>
      </c>
      <c r="HR5" s="189" t="s">
        <v>110</v>
      </c>
      <c r="HS5" s="189" t="s">
        <v>111</v>
      </c>
      <c r="HT5" s="189" t="s">
        <v>112</v>
      </c>
      <c r="HU5" s="189" t="s">
        <v>113</v>
      </c>
      <c r="HV5" s="189" t="s">
        <v>114</v>
      </c>
      <c r="HW5" s="189" t="s">
        <v>115</v>
      </c>
      <c r="HX5" s="189" t="s">
        <v>116</v>
      </c>
      <c r="HY5" s="189" t="s">
        <v>117</v>
      </c>
      <c r="HZ5" s="189" t="s">
        <v>118</v>
      </c>
      <c r="IA5" s="189" t="s">
        <v>119</v>
      </c>
      <c r="IB5" s="189" t="s">
        <v>120</v>
      </c>
      <c r="IC5" s="189" t="s">
        <v>121</v>
      </c>
      <c r="ID5" s="189" t="s">
        <v>122</v>
      </c>
      <c r="IE5" s="189" t="s">
        <v>123</v>
      </c>
      <c r="IF5" s="189" t="s">
        <v>124</v>
      </c>
      <c r="IG5" s="189" t="s">
        <v>125</v>
      </c>
      <c r="IH5" s="189" t="s">
        <v>126</v>
      </c>
      <c r="II5" s="189" t="s">
        <v>127</v>
      </c>
      <c r="IJ5" s="189" t="s">
        <v>128</v>
      </c>
      <c r="IK5" s="189" t="s">
        <v>129</v>
      </c>
      <c r="IL5" s="189" t="s">
        <v>130</v>
      </c>
      <c r="IM5" s="189" t="s">
        <v>131</v>
      </c>
      <c r="IN5" s="189" t="s">
        <v>132</v>
      </c>
      <c r="IO5" s="189" t="s">
        <v>133</v>
      </c>
      <c r="IP5" s="189" t="s">
        <v>134</v>
      </c>
      <c r="IQ5" s="189" t="s">
        <v>135</v>
      </c>
      <c r="IR5" s="189" t="s">
        <v>136</v>
      </c>
      <c r="IS5" s="189" t="s">
        <v>137</v>
      </c>
      <c r="IT5" s="189" t="s">
        <v>138</v>
      </c>
      <c r="IU5" s="189" t="s">
        <v>139</v>
      </c>
      <c r="IV5" s="189" t="s">
        <v>140</v>
      </c>
      <c r="IW5" s="189" t="s">
        <v>141</v>
      </c>
      <c r="IX5" s="189" t="s">
        <v>142</v>
      </c>
      <c r="IY5" s="189" t="s">
        <v>143</v>
      </c>
      <c r="IZ5" s="189" t="s">
        <v>144</v>
      </c>
      <c r="JA5" s="189" t="s">
        <v>145</v>
      </c>
      <c r="JB5" s="189" t="s">
        <v>146</v>
      </c>
      <c r="JC5" s="189" t="s">
        <v>147</v>
      </c>
      <c r="JD5" s="189" t="s">
        <v>148</v>
      </c>
      <c r="JE5" s="189" t="s">
        <v>149</v>
      </c>
      <c r="JF5" s="189" t="s">
        <v>150</v>
      </c>
      <c r="JG5" s="189" t="s">
        <v>151</v>
      </c>
      <c r="JH5" s="189" t="s">
        <v>152</v>
      </c>
      <c r="JI5" s="189" t="s">
        <v>153</v>
      </c>
      <c r="JJ5" s="189" t="s">
        <v>154</v>
      </c>
      <c r="JK5" s="189" t="s">
        <v>155</v>
      </c>
      <c r="JL5" s="189" t="s">
        <v>156</v>
      </c>
      <c r="JM5" s="189" t="s">
        <v>157</v>
      </c>
      <c r="JN5" s="99"/>
      <c r="JO5" s="99"/>
      <c r="JP5" s="99"/>
      <c r="JQ5" s="99"/>
      <c r="JR5" s="99"/>
      <c r="JS5" s="99"/>
      <c r="JT5" s="99"/>
      <c r="JU5" s="99"/>
      <c r="JV5" s="99"/>
      <c r="JW5" s="99"/>
      <c r="JX5" s="99"/>
    </row>
    <row customHeight="1" ht="15" hidden="1">
      <c r="A6" s="99"/>
      <c r="B6" s="99"/>
      <c r="C6" s="99"/>
      <c r="D6" s="99"/>
      <c r="E6" s="99"/>
      <c r="F6" s="99"/>
      <c r="G6" s="99"/>
      <c r="H6" s="96" t="s">
        <v>9</v>
      </c>
      <c r="I6" s="96" t="s">
        <v>9</v>
      </c>
      <c r="J6" s="96" t="s">
        <v>9</v>
      </c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9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  <c r="IW6" s="96"/>
      <c r="IX6" s="96"/>
      <c r="IY6" s="96"/>
      <c r="IZ6" s="96"/>
      <c r="JA6" s="96"/>
      <c r="JB6" s="96"/>
      <c r="JC6" s="96"/>
      <c r="JD6" s="96"/>
      <c r="JE6" s="96"/>
      <c r="JF6" s="96"/>
      <c r="JG6" s="96"/>
      <c r="JH6" s="96"/>
      <c r="JI6" s="96"/>
      <c r="JJ6" s="96"/>
      <c r="JK6" s="96"/>
      <c r="JL6" s="96"/>
      <c r="JM6" s="96"/>
      <c r="JN6" s="99"/>
      <c r="JO6" s="99"/>
      <c r="JP6" s="99"/>
      <c r="JQ6" s="99"/>
      <c r="JR6" s="99"/>
      <c r="JS6" s="99"/>
      <c r="JT6" s="99"/>
      <c r="JU6" s="99"/>
      <c r="JV6" s="99"/>
      <c r="JW6" s="99"/>
      <c r="JX6" s="99"/>
    </row>
    <row customHeight="1" ht="15" hidden="1">
      <c r="A7" s="99"/>
      <c r="B7" s="99"/>
      <c r="C7" s="99"/>
      <c r="D7" s="99"/>
      <c r="E7" s="99"/>
      <c r="F7" s="99"/>
      <c r="G7" s="99"/>
      <c r="H7" s="96" t="s">
        <v>9</v>
      </c>
      <c r="I7" s="96" t="s">
        <v>9</v>
      </c>
      <c r="J7" s="96" t="s">
        <v>9</v>
      </c>
      <c r="K7" s="2170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  <c r="IU7" s="96"/>
      <c r="IV7" s="96"/>
      <c r="IW7" s="96"/>
      <c r="IX7" s="96"/>
      <c r="IY7" s="96"/>
      <c r="IZ7" s="96"/>
      <c r="JA7" s="96"/>
      <c r="JB7" s="96"/>
      <c r="JC7" s="96"/>
      <c r="JD7" s="96"/>
      <c r="JE7" s="96"/>
      <c r="JF7" s="96"/>
      <c r="JG7" s="96"/>
      <c r="JH7" s="96"/>
      <c r="JI7" s="96"/>
      <c r="JJ7" s="96"/>
      <c r="JK7" s="96"/>
      <c r="JL7" s="96"/>
      <c r="JM7" s="96"/>
      <c r="JN7" s="99"/>
      <c r="JO7" s="99"/>
      <c r="JP7" s="99"/>
      <c r="JQ7" s="99"/>
      <c r="JR7" s="99"/>
      <c r="JS7" s="99"/>
      <c r="JT7" s="99"/>
      <c r="JU7" s="99"/>
      <c r="JV7" s="99"/>
      <c r="JW7" s="99"/>
      <c r="JX7" s="99"/>
    </row>
    <row customHeight="1" ht="15">
      <c r="A8" s="99"/>
      <c r="B8" s="99"/>
      <c r="C8" s="99"/>
      <c r="D8" s="99"/>
      <c r="E8" s="99"/>
      <c r="F8" s="99"/>
      <c r="G8" s="99"/>
      <c r="H8" s="96" t="s">
        <v>9</v>
      </c>
      <c r="I8" s="96" t="s">
        <v>9</v>
      </c>
      <c r="J8" s="96" t="s">
        <v>9</v>
      </c>
      <c r="K8" s="2170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  <c r="HK8" s="96"/>
      <c r="HL8" s="96"/>
      <c r="HM8" s="96"/>
      <c r="HN8" s="96"/>
      <c r="HO8" s="96"/>
      <c r="HP8" s="96"/>
      <c r="HQ8" s="96"/>
      <c r="HR8" s="96"/>
      <c r="HS8" s="96"/>
      <c r="HT8" s="96"/>
      <c r="HU8" s="96"/>
      <c r="HV8" s="96"/>
      <c r="HW8" s="96"/>
      <c r="HX8" s="96"/>
      <c r="HY8" s="96"/>
      <c r="HZ8" s="96"/>
      <c r="IA8" s="96"/>
      <c r="IB8" s="96"/>
      <c r="IC8" s="96"/>
      <c r="ID8" s="96"/>
      <c r="IE8" s="96"/>
      <c r="IF8" s="96"/>
      <c r="IG8" s="96"/>
      <c r="IH8" s="96"/>
      <c r="II8" s="96"/>
      <c r="IJ8" s="96"/>
      <c r="IK8" s="96"/>
      <c r="IL8" s="96"/>
      <c r="IM8" s="96"/>
      <c r="IN8" s="96"/>
      <c r="IO8" s="96"/>
      <c r="IP8" s="96"/>
      <c r="IQ8" s="96"/>
      <c r="IR8" s="96"/>
      <c r="IS8" s="96"/>
      <c r="IT8" s="96"/>
      <c r="IU8" s="96"/>
      <c r="IV8" s="96"/>
      <c r="IW8" s="96"/>
      <c r="IX8" s="96"/>
      <c r="IY8" s="96"/>
      <c r="IZ8" s="96"/>
      <c r="JA8" s="96"/>
      <c r="JB8" s="96"/>
      <c r="JC8" s="96"/>
      <c r="JD8" s="96"/>
      <c r="JE8" s="96"/>
      <c r="JF8" s="96"/>
      <c r="JG8" s="96"/>
      <c r="JH8" s="96"/>
      <c r="JI8" s="96"/>
      <c r="JJ8" s="96"/>
      <c r="JK8" s="96"/>
      <c r="JL8" s="96"/>
      <c r="JM8" s="96"/>
      <c r="JN8" s="99"/>
      <c r="JO8" s="99"/>
      <c r="JP8" s="99"/>
      <c r="JQ8" s="104" t="s">
        <v>9</v>
      </c>
      <c r="JR8" s="105" t="b">
        <v>1</v>
      </c>
      <c r="JS8" s="99"/>
      <c r="JT8" s="99"/>
      <c r="JU8" s="99"/>
      <c r="JV8" s="99"/>
      <c r="JW8" s="99"/>
      <c r="JX8" s="99"/>
    </row>
    <row customHeight="1" ht="12.75">
      <c r="A9" s="99"/>
      <c r="B9" s="99"/>
      <c r="C9" s="99"/>
      <c r="D9" s="99"/>
      <c r="E9" s="99"/>
      <c r="F9" s="190" t="s">
        <v>158</v>
      </c>
      <c r="G9" s="190"/>
      <c r="H9" s="190"/>
      <c r="I9" s="190"/>
      <c r="J9" s="190"/>
      <c r="K9" s="217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  <c r="IL9" s="191"/>
      <c r="IM9" s="191"/>
      <c r="IN9" s="191"/>
      <c r="IO9" s="191"/>
      <c r="IP9" s="191"/>
      <c r="IQ9" s="191"/>
      <c r="IR9" s="191"/>
      <c r="IS9" s="191"/>
      <c r="IT9" s="191"/>
      <c r="IU9" s="191"/>
      <c r="IV9" s="191"/>
      <c r="IW9" s="191"/>
      <c r="IX9" s="191"/>
      <c r="IY9" s="191"/>
      <c r="IZ9" s="191"/>
      <c r="JA9" s="191"/>
      <c r="JB9" s="191"/>
      <c r="JC9" s="191"/>
      <c r="JD9" s="191"/>
      <c r="JE9" s="191"/>
      <c r="JF9" s="191"/>
      <c r="JG9" s="191"/>
      <c r="JH9" s="191"/>
      <c r="JI9" s="191"/>
      <c r="JJ9" s="191"/>
      <c r="JK9" s="191"/>
      <c r="JL9" s="191"/>
      <c r="JM9" s="191"/>
      <c r="JN9" s="99"/>
      <c r="JO9" s="99"/>
      <c r="JP9" s="99"/>
      <c r="JQ9" s="99"/>
      <c r="JR9" s="99"/>
      <c r="JS9" s="99"/>
      <c r="JT9" s="99"/>
      <c r="JU9" s="99"/>
      <c r="JV9" s="99"/>
      <c r="JW9" s="192"/>
      <c r="JX9" s="99"/>
    </row>
    <row customHeight="1" ht="20.25">
      <c r="A10" s="99"/>
      <c r="B10" s="99"/>
      <c r="C10" s="99"/>
      <c r="D10" s="99"/>
      <c r="E10" s="99"/>
      <c r="F10" s="99" t="str">
        <f>Титульный!$C$4</f>
        <v>ООО "Энергосистемы" ИНН: 2309132239, КПП: 230801001</v>
      </c>
      <c r="G10" s="188"/>
      <c r="H10" s="96" t="s">
        <v>9</v>
      </c>
      <c r="I10" s="96" t="s">
        <v>9</v>
      </c>
      <c r="J10" s="96" t="s">
        <v>9</v>
      </c>
      <c r="K10" s="2172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  <c r="IA10" s="193"/>
      <c r="IB10" s="193"/>
      <c r="IC10" s="193"/>
      <c r="ID10" s="193"/>
      <c r="IE10" s="193"/>
      <c r="IF10" s="193"/>
      <c r="IG10" s="193"/>
      <c r="IH10" s="193"/>
      <c r="II10" s="193"/>
      <c r="IJ10" s="193"/>
      <c r="IK10" s="193"/>
      <c r="IL10" s="193"/>
      <c r="IM10" s="193"/>
      <c r="IN10" s="193"/>
      <c r="IO10" s="193"/>
      <c r="IP10" s="193"/>
      <c r="IQ10" s="193"/>
      <c r="IR10" s="193"/>
      <c r="IS10" s="193"/>
      <c r="IT10" s="193"/>
      <c r="IU10" s="193"/>
      <c r="IV10" s="193"/>
      <c r="IW10" s="193"/>
      <c r="IX10" s="193"/>
      <c r="IY10" s="193"/>
      <c r="IZ10" s="193"/>
      <c r="JA10" s="193"/>
      <c r="JB10" s="193"/>
      <c r="JC10" s="193"/>
      <c r="JD10" s="193"/>
      <c r="JE10" s="193"/>
      <c r="JF10" s="193"/>
      <c r="JG10" s="193"/>
      <c r="JH10" s="193"/>
      <c r="JI10" s="193"/>
      <c r="JJ10" s="193"/>
      <c r="JK10" s="193"/>
      <c r="JL10" s="193"/>
      <c r="JM10" s="193"/>
      <c r="JN10" s="99"/>
      <c r="JO10" s="99"/>
      <c r="JP10" s="99"/>
      <c r="JQ10" s="99"/>
      <c r="JR10" s="99"/>
      <c r="JS10" s="99"/>
      <c r="JT10" s="99"/>
      <c r="JU10" s="99"/>
      <c r="JV10" s="99"/>
      <c r="JW10" s="194"/>
      <c r="JX10" s="99"/>
    </row>
    <row customHeight="1" ht="15">
      <c r="A11" s="99"/>
      <c r="B11" s="99"/>
      <c r="C11" s="99"/>
      <c r="D11" s="99"/>
      <c r="E11" s="99"/>
      <c r="F11" s="195"/>
      <c r="G11" s="195"/>
      <c r="H11" s="195" t="s">
        <v>9</v>
      </c>
      <c r="I11" s="195" t="s">
        <v>9</v>
      </c>
      <c r="J11" s="195" t="s">
        <v>9</v>
      </c>
      <c r="K11" s="196" t="s">
        <v>9</v>
      </c>
      <c r="L11" s="196" t="s">
        <v>9</v>
      </c>
      <c r="M11" s="196" t="s">
        <v>9</v>
      </c>
      <c r="N11" s="196" t="s">
        <v>9</v>
      </c>
      <c r="O11" s="196" t="s">
        <v>9</v>
      </c>
      <c r="P11" s="196" t="s">
        <v>9</v>
      </c>
      <c r="Q11" s="196" t="s">
        <v>9</v>
      </c>
      <c r="R11" s="196" t="s">
        <v>9</v>
      </c>
      <c r="S11" s="196" t="s">
        <v>9</v>
      </c>
      <c r="T11" s="196" t="s">
        <v>9</v>
      </c>
      <c r="U11" s="196" t="s">
        <v>9</v>
      </c>
      <c r="V11" s="196" t="s">
        <v>9</v>
      </c>
      <c r="W11" s="196" t="s">
        <v>9</v>
      </c>
      <c r="X11" s="196" t="s">
        <v>9</v>
      </c>
      <c r="Y11" s="196" t="s">
        <v>9</v>
      </c>
      <c r="Z11" s="196" t="s">
        <v>9</v>
      </c>
      <c r="AA11" s="196" t="s">
        <v>9</v>
      </c>
      <c r="AB11" s="196" t="s">
        <v>9</v>
      </c>
      <c r="AC11" s="196" t="s">
        <v>9</v>
      </c>
      <c r="AD11" s="196" t="s">
        <v>9</v>
      </c>
      <c r="AE11" s="196" t="s">
        <v>9</v>
      </c>
      <c r="AF11" s="196" t="s">
        <v>9</v>
      </c>
      <c r="AG11" s="196" t="s">
        <v>9</v>
      </c>
      <c r="AH11" s="196" t="s">
        <v>9</v>
      </c>
      <c r="AI11" s="196" t="s">
        <v>9</v>
      </c>
      <c r="AJ11" s="196" t="s">
        <v>9</v>
      </c>
      <c r="AK11" s="196" t="s">
        <v>9</v>
      </c>
      <c r="AL11" s="196" t="s">
        <v>9</v>
      </c>
      <c r="AM11" s="196" t="s">
        <v>9</v>
      </c>
      <c r="AN11" s="196" t="s">
        <v>9</v>
      </c>
      <c r="AO11" s="196" t="s">
        <v>9</v>
      </c>
      <c r="AP11" s="196" t="s">
        <v>9</v>
      </c>
      <c r="AQ11" s="196" t="s">
        <v>9</v>
      </c>
      <c r="AR11" s="196" t="s">
        <v>9</v>
      </c>
      <c r="AS11" s="196" t="s">
        <v>9</v>
      </c>
      <c r="AT11" s="196" t="s">
        <v>9</v>
      </c>
      <c r="AU11" s="196" t="s">
        <v>9</v>
      </c>
      <c r="AV11" s="196" t="s">
        <v>9</v>
      </c>
      <c r="AW11" s="196" t="s">
        <v>9</v>
      </c>
      <c r="AX11" s="196" t="s">
        <v>9</v>
      </c>
      <c r="AY11" s="196" t="s">
        <v>9</v>
      </c>
      <c r="AZ11" s="196" t="s">
        <v>9</v>
      </c>
      <c r="BA11" s="196" t="s">
        <v>9</v>
      </c>
      <c r="BB11" s="196" t="s">
        <v>9</v>
      </c>
      <c r="BC11" s="196" t="s">
        <v>9</v>
      </c>
      <c r="BD11" s="196" t="s">
        <v>9</v>
      </c>
      <c r="BE11" s="196" t="s">
        <v>9</v>
      </c>
      <c r="BF11" s="196" t="s">
        <v>9</v>
      </c>
      <c r="BG11" s="196" t="s">
        <v>9</v>
      </c>
      <c r="BH11" s="196" t="s">
        <v>9</v>
      </c>
      <c r="BI11" s="196" t="s">
        <v>9</v>
      </c>
      <c r="BJ11" s="196" t="s">
        <v>9</v>
      </c>
      <c r="BK11" s="196" t="s">
        <v>9</v>
      </c>
      <c r="BL11" s="196" t="s">
        <v>9</v>
      </c>
      <c r="BM11" s="196" t="s">
        <v>9</v>
      </c>
      <c r="BN11" s="196" t="s">
        <v>9</v>
      </c>
      <c r="BO11" s="196" t="s">
        <v>9</v>
      </c>
      <c r="BP11" s="196" t="s">
        <v>9</v>
      </c>
      <c r="BQ11" s="196" t="s">
        <v>9</v>
      </c>
      <c r="BR11" s="196" t="s">
        <v>9</v>
      </c>
      <c r="BS11" s="196" t="s">
        <v>9</v>
      </c>
      <c r="BT11" s="196" t="s">
        <v>9</v>
      </c>
      <c r="BU11" s="196" t="s">
        <v>9</v>
      </c>
      <c r="BV11" s="196" t="s">
        <v>9</v>
      </c>
      <c r="BW11" s="196" t="s">
        <v>9</v>
      </c>
      <c r="BX11" s="196" t="s">
        <v>9</v>
      </c>
      <c r="BY11" s="196" t="s">
        <v>9</v>
      </c>
      <c r="BZ11" s="196" t="s">
        <v>9</v>
      </c>
      <c r="CA11" s="196" t="s">
        <v>9</v>
      </c>
      <c r="CB11" s="196" t="s">
        <v>9</v>
      </c>
      <c r="CC11" s="196" t="s">
        <v>9</v>
      </c>
      <c r="CD11" s="196" t="s">
        <v>9</v>
      </c>
      <c r="CE11" s="196" t="s">
        <v>9</v>
      </c>
      <c r="CF11" s="196" t="s">
        <v>9</v>
      </c>
      <c r="CG11" s="196" t="s">
        <v>9</v>
      </c>
      <c r="CH11" s="196" t="s">
        <v>9</v>
      </c>
      <c r="CI11" s="196" t="s">
        <v>9</v>
      </c>
      <c r="CJ11" s="196" t="s">
        <v>9</v>
      </c>
      <c r="CK11" s="196" t="s">
        <v>9</v>
      </c>
      <c r="CL11" s="196" t="s">
        <v>9</v>
      </c>
      <c r="CM11" s="196" t="s">
        <v>9</v>
      </c>
      <c r="CN11" s="196" t="s">
        <v>9</v>
      </c>
      <c r="CO11" s="196" t="s">
        <v>9</v>
      </c>
      <c r="CP11" s="196" t="s">
        <v>9</v>
      </c>
      <c r="CQ11" s="196" t="s">
        <v>9</v>
      </c>
      <c r="CR11" s="196" t="s">
        <v>9</v>
      </c>
      <c r="CS11" s="196" t="s">
        <v>9</v>
      </c>
      <c r="CT11" s="196" t="s">
        <v>9</v>
      </c>
      <c r="CU11" s="196" t="s">
        <v>9</v>
      </c>
      <c r="CV11" s="196" t="s">
        <v>9</v>
      </c>
      <c r="CW11" s="196" t="s">
        <v>9</v>
      </c>
      <c r="CX11" s="196" t="s">
        <v>9</v>
      </c>
      <c r="CY11" s="196" t="s">
        <v>9</v>
      </c>
      <c r="CZ11" s="196" t="s">
        <v>9</v>
      </c>
      <c r="DA11" s="196" t="s">
        <v>9</v>
      </c>
      <c r="DB11" s="196" t="s">
        <v>9</v>
      </c>
      <c r="DC11" s="196" t="s">
        <v>9</v>
      </c>
      <c r="DD11" s="196" t="s">
        <v>9</v>
      </c>
      <c r="DE11" s="196" t="s">
        <v>9</v>
      </c>
      <c r="DF11" s="196" t="s">
        <v>9</v>
      </c>
      <c r="DG11" s="196" t="s">
        <v>9</v>
      </c>
      <c r="DH11" s="196" t="s">
        <v>9</v>
      </c>
      <c r="DI11" s="196" t="s">
        <v>9</v>
      </c>
      <c r="DJ11" s="196" t="s">
        <v>9</v>
      </c>
      <c r="DK11" s="196" t="s">
        <v>9</v>
      </c>
      <c r="DL11" s="196" t="s">
        <v>9</v>
      </c>
      <c r="DM11" s="196" t="s">
        <v>9</v>
      </c>
      <c r="DN11" s="196" t="s">
        <v>9</v>
      </c>
      <c r="DO11" s="196" t="s">
        <v>9</v>
      </c>
      <c r="DP11" s="196" t="s">
        <v>9</v>
      </c>
      <c r="DQ11" s="196" t="s">
        <v>9</v>
      </c>
      <c r="DR11" s="196" t="s">
        <v>9</v>
      </c>
      <c r="DS11" s="196" t="s">
        <v>9</v>
      </c>
      <c r="DT11" s="196" t="s">
        <v>9</v>
      </c>
      <c r="DU11" s="196" t="s">
        <v>9</v>
      </c>
      <c r="DV11" s="196" t="s">
        <v>9</v>
      </c>
      <c r="DW11" s="196" t="s">
        <v>9</v>
      </c>
      <c r="DX11" s="196" t="s">
        <v>9</v>
      </c>
      <c r="DY11" s="196" t="s">
        <v>9</v>
      </c>
      <c r="DZ11" s="196" t="s">
        <v>9</v>
      </c>
      <c r="EA11" s="196" t="s">
        <v>9</v>
      </c>
      <c r="EB11" s="196" t="s">
        <v>9</v>
      </c>
      <c r="EC11" s="196" t="s">
        <v>9</v>
      </c>
      <c r="ED11" s="196" t="s">
        <v>9</v>
      </c>
      <c r="EE11" s="196" t="s">
        <v>9</v>
      </c>
      <c r="EF11" s="196" t="s">
        <v>9</v>
      </c>
      <c r="EG11" s="196" t="s">
        <v>9</v>
      </c>
      <c r="EH11" s="196" t="s">
        <v>9</v>
      </c>
      <c r="EI11" s="196" t="s">
        <v>9</v>
      </c>
      <c r="EJ11" s="196" t="s">
        <v>9</v>
      </c>
      <c r="EK11" s="196" t="s">
        <v>9</v>
      </c>
      <c r="EL11" s="196" t="s">
        <v>9</v>
      </c>
      <c r="EM11" s="196" t="s">
        <v>9</v>
      </c>
      <c r="EN11" s="196" t="s">
        <v>9</v>
      </c>
      <c r="EO11" s="196" t="s">
        <v>9</v>
      </c>
      <c r="EP11" s="196" t="s">
        <v>9</v>
      </c>
      <c r="EQ11" s="196" t="s">
        <v>9</v>
      </c>
      <c r="ER11" s="196" t="s">
        <v>9</v>
      </c>
      <c r="ES11" s="196" t="s">
        <v>9</v>
      </c>
      <c r="ET11" s="196" t="s">
        <v>9</v>
      </c>
      <c r="EU11" s="196" t="s">
        <v>9</v>
      </c>
      <c r="EV11" s="196" t="s">
        <v>9</v>
      </c>
      <c r="EW11" s="196" t="s">
        <v>9</v>
      </c>
      <c r="EX11" s="196" t="s">
        <v>9</v>
      </c>
      <c r="EY11" s="196" t="s">
        <v>9</v>
      </c>
      <c r="EZ11" s="196" t="s">
        <v>9</v>
      </c>
      <c r="FA11" s="196" t="s">
        <v>9</v>
      </c>
      <c r="FB11" s="196" t="s">
        <v>9</v>
      </c>
      <c r="FC11" s="196" t="s">
        <v>9</v>
      </c>
      <c r="FD11" s="196" t="s">
        <v>9</v>
      </c>
      <c r="FE11" s="196" t="s">
        <v>9</v>
      </c>
      <c r="FF11" s="196" t="s">
        <v>9</v>
      </c>
      <c r="FG11" s="196" t="s">
        <v>9</v>
      </c>
      <c r="FH11" s="196" t="s">
        <v>9</v>
      </c>
      <c r="FI11" s="196" t="s">
        <v>9</v>
      </c>
      <c r="FJ11" s="196" t="s">
        <v>9</v>
      </c>
      <c r="FK11" s="196" t="s">
        <v>9</v>
      </c>
      <c r="FL11" s="196" t="s">
        <v>9</v>
      </c>
      <c r="FM11" s="196" t="s">
        <v>9</v>
      </c>
      <c r="FN11" s="196" t="s">
        <v>9</v>
      </c>
      <c r="FO11" s="196" t="s">
        <v>9</v>
      </c>
      <c r="FP11" s="196" t="s">
        <v>9</v>
      </c>
      <c r="FQ11" s="196" t="s">
        <v>9</v>
      </c>
      <c r="FR11" s="196" t="s">
        <v>9</v>
      </c>
      <c r="FS11" s="196" t="s">
        <v>9</v>
      </c>
      <c r="FT11" s="196" t="s">
        <v>9</v>
      </c>
      <c r="FU11" s="196" t="s">
        <v>9</v>
      </c>
      <c r="FV11" s="196" t="s">
        <v>9</v>
      </c>
      <c r="FW11" s="196" t="s">
        <v>9</v>
      </c>
      <c r="FX11" s="196" t="s">
        <v>9</v>
      </c>
      <c r="FY11" s="196" t="s">
        <v>9</v>
      </c>
      <c r="FZ11" s="196" t="s">
        <v>9</v>
      </c>
      <c r="GA11" s="196" t="s">
        <v>9</v>
      </c>
      <c r="GB11" s="196" t="s">
        <v>9</v>
      </c>
      <c r="GC11" s="196" t="s">
        <v>9</v>
      </c>
      <c r="GD11" s="196" t="s">
        <v>9</v>
      </c>
      <c r="GE11" s="196" t="s">
        <v>9</v>
      </c>
      <c r="GF11" s="196" t="s">
        <v>9</v>
      </c>
      <c r="GG11" s="196" t="s">
        <v>9</v>
      </c>
      <c r="GH11" s="196" t="s">
        <v>9</v>
      </c>
      <c r="GI11" s="196" t="s">
        <v>9</v>
      </c>
      <c r="GJ11" s="196" t="s">
        <v>9</v>
      </c>
      <c r="GK11" s="196" t="s">
        <v>9</v>
      </c>
      <c r="GL11" s="196" t="s">
        <v>9</v>
      </c>
      <c r="GM11" s="196" t="s">
        <v>9</v>
      </c>
      <c r="GN11" s="196" t="s">
        <v>9</v>
      </c>
      <c r="GO11" s="196" t="s">
        <v>9</v>
      </c>
      <c r="GP11" s="196" t="s">
        <v>9</v>
      </c>
      <c r="GQ11" s="196" t="s">
        <v>9</v>
      </c>
      <c r="GR11" s="196" t="s">
        <v>9</v>
      </c>
      <c r="GS11" s="196" t="s">
        <v>9</v>
      </c>
      <c r="GT11" s="196" t="s">
        <v>9</v>
      </c>
      <c r="GU11" s="196" t="s">
        <v>9</v>
      </c>
      <c r="GV11" s="196" t="s">
        <v>9</v>
      </c>
      <c r="GW11" s="196" t="s">
        <v>9</v>
      </c>
      <c r="GX11" s="196" t="s">
        <v>9</v>
      </c>
      <c r="GY11" s="196" t="s">
        <v>9</v>
      </c>
      <c r="GZ11" s="196" t="s">
        <v>9</v>
      </c>
      <c r="HA11" s="196" t="s">
        <v>9</v>
      </c>
      <c r="HB11" s="196" t="s">
        <v>9</v>
      </c>
      <c r="HC11" s="196" t="s">
        <v>9</v>
      </c>
      <c r="HD11" s="196" t="s">
        <v>9</v>
      </c>
      <c r="HE11" s="196" t="s">
        <v>9</v>
      </c>
      <c r="HF11" s="196" t="s">
        <v>9</v>
      </c>
      <c r="HG11" s="196" t="s">
        <v>9</v>
      </c>
      <c r="HH11" s="196" t="s">
        <v>9</v>
      </c>
      <c r="HI11" s="196" t="s">
        <v>9</v>
      </c>
      <c r="HJ11" s="196" t="s">
        <v>9</v>
      </c>
      <c r="HK11" s="196" t="s">
        <v>9</v>
      </c>
      <c r="HL11" s="196" t="s">
        <v>9</v>
      </c>
      <c r="HM11" s="196" t="s">
        <v>9</v>
      </c>
      <c r="HN11" s="196" t="s">
        <v>9</v>
      </c>
      <c r="HO11" s="196" t="s">
        <v>9</v>
      </c>
      <c r="HP11" s="196" t="s">
        <v>9</v>
      </c>
      <c r="HQ11" s="196" t="s">
        <v>9</v>
      </c>
      <c r="HR11" s="196" t="s">
        <v>9</v>
      </c>
      <c r="HS11" s="196" t="s">
        <v>9</v>
      </c>
      <c r="HT11" s="196" t="s">
        <v>9</v>
      </c>
      <c r="HU11" s="196" t="s">
        <v>9</v>
      </c>
      <c r="HV11" s="196" t="s">
        <v>9</v>
      </c>
      <c r="HW11" s="196" t="s">
        <v>9</v>
      </c>
      <c r="HX11" s="196" t="s">
        <v>9</v>
      </c>
      <c r="HY11" s="196" t="s">
        <v>9</v>
      </c>
      <c r="HZ11" s="196" t="s">
        <v>9</v>
      </c>
      <c r="IA11" s="196" t="s">
        <v>9</v>
      </c>
      <c r="IB11" s="196" t="s">
        <v>9</v>
      </c>
      <c r="IC11" s="196" t="s">
        <v>9</v>
      </c>
      <c r="ID11" s="196" t="s">
        <v>9</v>
      </c>
      <c r="IE11" s="196" t="s">
        <v>9</v>
      </c>
      <c r="IF11" s="196" t="s">
        <v>9</v>
      </c>
      <c r="IG11" s="196" t="s">
        <v>9</v>
      </c>
      <c r="IH11" s="196" t="s">
        <v>9</v>
      </c>
      <c r="II11" s="196" t="s">
        <v>9</v>
      </c>
      <c r="IJ11" s="196" t="s">
        <v>9</v>
      </c>
      <c r="IK11" s="196" t="s">
        <v>9</v>
      </c>
      <c r="IL11" s="196" t="s">
        <v>9</v>
      </c>
      <c r="IM11" s="196" t="s">
        <v>9</v>
      </c>
      <c r="IN11" s="196" t="s">
        <v>9</v>
      </c>
      <c r="IO11" s="196" t="s">
        <v>9</v>
      </c>
      <c r="IP11" s="196" t="s">
        <v>9</v>
      </c>
      <c r="IQ11" s="196" t="s">
        <v>9</v>
      </c>
      <c r="IR11" s="196" t="s">
        <v>9</v>
      </c>
      <c r="IS11" s="196" t="s">
        <v>9</v>
      </c>
      <c r="IT11" s="196" t="s">
        <v>9</v>
      </c>
      <c r="IU11" s="196" t="s">
        <v>9</v>
      </c>
      <c r="IV11" s="196" t="s">
        <v>9</v>
      </c>
      <c r="IW11" s="196" t="s">
        <v>9</v>
      </c>
      <c r="IX11" s="196" t="s">
        <v>9</v>
      </c>
      <c r="IY11" s="196" t="s">
        <v>9</v>
      </c>
      <c r="IZ11" s="196" t="s">
        <v>9</v>
      </c>
      <c r="JA11" s="196" t="s">
        <v>9</v>
      </c>
      <c r="JB11" s="196" t="s">
        <v>9</v>
      </c>
      <c r="JC11" s="196" t="s">
        <v>9</v>
      </c>
      <c r="JD11" s="196" t="s">
        <v>9</v>
      </c>
      <c r="JE11" s="196" t="s">
        <v>9</v>
      </c>
      <c r="JF11" s="196" t="s">
        <v>9</v>
      </c>
      <c r="JG11" s="196" t="s">
        <v>9</v>
      </c>
      <c r="JH11" s="196" t="s">
        <v>9</v>
      </c>
      <c r="JI11" s="196" t="s">
        <v>9</v>
      </c>
      <c r="JJ11" s="196" t="s">
        <v>9</v>
      </c>
      <c r="JK11" s="196" t="s">
        <v>9</v>
      </c>
      <c r="JL11" s="196" t="s">
        <v>9</v>
      </c>
      <c r="JM11" s="196" t="s">
        <v>9</v>
      </c>
      <c r="JN11" s="99"/>
      <c r="JO11" s="99"/>
      <c r="JP11" s="99"/>
      <c r="JQ11" s="99"/>
      <c r="JR11" s="99"/>
      <c r="JS11" s="99"/>
      <c r="JT11" s="99"/>
      <c r="JU11" s="99"/>
      <c r="JV11" s="99"/>
      <c r="JW11" s="197" t="s">
        <v>9</v>
      </c>
      <c r="JX11" s="99"/>
    </row>
    <row s="96" customFormat="1" customHeight="1" ht="15.75">
      <c r="A12" s="96"/>
      <c r="B12" s="96"/>
      <c r="C12" s="96"/>
      <c r="D12" s="96"/>
      <c r="E12" s="96"/>
      <c r="F12" s="198" t="s">
        <v>72</v>
      </c>
      <c r="G12" s="199" t="s">
        <v>33</v>
      </c>
      <c r="H12" s="114" t="s">
        <v>72</v>
      </c>
      <c r="I12" s="114" t="s">
        <v>72</v>
      </c>
      <c r="J12" s="199" t="s">
        <v>159</v>
      </c>
      <c r="K12" s="200" t="s">
        <v>88</v>
      </c>
      <c r="L12" s="200" t="s">
        <v>89</v>
      </c>
      <c r="M12" s="200" t="s">
        <v>90</v>
      </c>
      <c r="N12" s="200" t="s">
        <v>94</v>
      </c>
      <c r="O12" s="200" t="s">
        <v>95</v>
      </c>
      <c r="P12" s="200" t="s">
        <v>96</v>
      </c>
      <c r="Q12" s="200" t="s">
        <v>97</v>
      </c>
      <c r="R12" s="200" t="s">
        <v>98</v>
      </c>
      <c r="S12" s="200" t="s">
        <v>99</v>
      </c>
      <c r="T12" s="200" t="s">
        <v>100</v>
      </c>
      <c r="U12" s="200" t="s">
        <v>101</v>
      </c>
      <c r="V12" s="200" t="s">
        <v>20</v>
      </c>
      <c r="W12" s="200" t="s">
        <v>102</v>
      </c>
      <c r="X12" s="200" t="s">
        <v>103</v>
      </c>
      <c r="Y12" s="200" t="s">
        <v>104</v>
      </c>
      <c r="Z12" s="200" t="s">
        <v>105</v>
      </c>
      <c r="AA12" s="200" t="s">
        <v>106</v>
      </c>
      <c r="AB12" s="200" t="s">
        <v>107</v>
      </c>
      <c r="AC12" s="200" t="s">
        <v>108</v>
      </c>
      <c r="AD12" s="200" t="s">
        <v>109</v>
      </c>
      <c r="AE12" s="200" t="s">
        <v>110</v>
      </c>
      <c r="AF12" s="200" t="s">
        <v>111</v>
      </c>
      <c r="AG12" s="200" t="s">
        <v>112</v>
      </c>
      <c r="AH12" s="200" t="s">
        <v>113</v>
      </c>
      <c r="AI12" s="200" t="s">
        <v>114</v>
      </c>
      <c r="AJ12" s="200" t="s">
        <v>115</v>
      </c>
      <c r="AK12" s="200" t="s">
        <v>116</v>
      </c>
      <c r="AL12" s="200" t="s">
        <v>117</v>
      </c>
      <c r="AM12" s="200" t="s">
        <v>118</v>
      </c>
      <c r="AN12" s="200" t="s">
        <v>119</v>
      </c>
      <c r="AO12" s="200" t="s">
        <v>120</v>
      </c>
      <c r="AP12" s="200" t="s">
        <v>121</v>
      </c>
      <c r="AQ12" s="200" t="s">
        <v>122</v>
      </c>
      <c r="AR12" s="200" t="s">
        <v>123</v>
      </c>
      <c r="AS12" s="200" t="s">
        <v>124</v>
      </c>
      <c r="AT12" s="200" t="s">
        <v>125</v>
      </c>
      <c r="AU12" s="200" t="s">
        <v>126</v>
      </c>
      <c r="AV12" s="200" t="s">
        <v>127</v>
      </c>
      <c r="AW12" s="200" t="s">
        <v>128</v>
      </c>
      <c r="AX12" s="200" t="s">
        <v>129</v>
      </c>
      <c r="AY12" s="200" t="s">
        <v>130</v>
      </c>
      <c r="AZ12" s="200" t="s">
        <v>131</v>
      </c>
      <c r="BA12" s="200" t="s">
        <v>132</v>
      </c>
      <c r="BB12" s="200" t="s">
        <v>133</v>
      </c>
      <c r="BC12" s="200" t="s">
        <v>134</v>
      </c>
      <c r="BD12" s="200" t="s">
        <v>135</v>
      </c>
      <c r="BE12" s="200" t="s">
        <v>136</v>
      </c>
      <c r="BF12" s="200" t="s">
        <v>137</v>
      </c>
      <c r="BG12" s="200" t="s">
        <v>138</v>
      </c>
      <c r="BH12" s="200" t="s">
        <v>139</v>
      </c>
      <c r="BI12" s="200" t="s">
        <v>140</v>
      </c>
      <c r="BJ12" s="200" t="s">
        <v>141</v>
      </c>
      <c r="BK12" s="200" t="s">
        <v>142</v>
      </c>
      <c r="BL12" s="200" t="s">
        <v>143</v>
      </c>
      <c r="BM12" s="200" t="s">
        <v>144</v>
      </c>
      <c r="BN12" s="200" t="s">
        <v>145</v>
      </c>
      <c r="BO12" s="200" t="s">
        <v>146</v>
      </c>
      <c r="BP12" s="200" t="s">
        <v>147</v>
      </c>
      <c r="BQ12" s="200" t="s">
        <v>148</v>
      </c>
      <c r="BR12" s="200" t="s">
        <v>149</v>
      </c>
      <c r="BS12" s="200" t="s">
        <v>150</v>
      </c>
      <c r="BT12" s="200" t="s">
        <v>151</v>
      </c>
      <c r="BU12" s="200" t="s">
        <v>152</v>
      </c>
      <c r="BV12" s="200" t="s">
        <v>153</v>
      </c>
      <c r="BW12" s="200" t="s">
        <v>154</v>
      </c>
      <c r="BX12" s="200" t="s">
        <v>155</v>
      </c>
      <c r="BY12" s="200" t="s">
        <v>156</v>
      </c>
      <c r="BZ12" s="200" t="s">
        <v>157</v>
      </c>
      <c r="CA12" s="200" t="s">
        <v>94</v>
      </c>
      <c r="CB12" s="200" t="s">
        <v>95</v>
      </c>
      <c r="CC12" s="200" t="s">
        <v>96</v>
      </c>
      <c r="CD12" s="200" t="s">
        <v>97</v>
      </c>
      <c r="CE12" s="200" t="s">
        <v>98</v>
      </c>
      <c r="CF12" s="200" t="s">
        <v>99</v>
      </c>
      <c r="CG12" s="200" t="s">
        <v>100</v>
      </c>
      <c r="CH12" s="200" t="s">
        <v>101</v>
      </c>
      <c r="CI12" s="200" t="s">
        <v>20</v>
      </c>
      <c r="CJ12" s="200" t="s">
        <v>102</v>
      </c>
      <c r="CK12" s="200" t="s">
        <v>103</v>
      </c>
      <c r="CL12" s="200" t="s">
        <v>104</v>
      </c>
      <c r="CM12" s="200" t="s">
        <v>105</v>
      </c>
      <c r="CN12" s="200" t="s">
        <v>106</v>
      </c>
      <c r="CO12" s="200" t="s">
        <v>107</v>
      </c>
      <c r="CP12" s="200" t="s">
        <v>108</v>
      </c>
      <c r="CQ12" s="200" t="s">
        <v>109</v>
      </c>
      <c r="CR12" s="200" t="s">
        <v>110</v>
      </c>
      <c r="CS12" s="200" t="s">
        <v>111</v>
      </c>
      <c r="CT12" s="200" t="s">
        <v>112</v>
      </c>
      <c r="CU12" s="200" t="s">
        <v>113</v>
      </c>
      <c r="CV12" s="200" t="s">
        <v>114</v>
      </c>
      <c r="CW12" s="200" t="s">
        <v>115</v>
      </c>
      <c r="CX12" s="200" t="s">
        <v>116</v>
      </c>
      <c r="CY12" s="200" t="s">
        <v>117</v>
      </c>
      <c r="CZ12" s="200" t="s">
        <v>118</v>
      </c>
      <c r="DA12" s="200" t="s">
        <v>119</v>
      </c>
      <c r="DB12" s="200" t="s">
        <v>120</v>
      </c>
      <c r="DC12" s="200" t="s">
        <v>121</v>
      </c>
      <c r="DD12" s="200" t="s">
        <v>122</v>
      </c>
      <c r="DE12" s="200" t="s">
        <v>123</v>
      </c>
      <c r="DF12" s="200" t="s">
        <v>124</v>
      </c>
      <c r="DG12" s="200" t="s">
        <v>125</v>
      </c>
      <c r="DH12" s="200" t="s">
        <v>126</v>
      </c>
      <c r="DI12" s="200" t="s">
        <v>127</v>
      </c>
      <c r="DJ12" s="200" t="s">
        <v>128</v>
      </c>
      <c r="DK12" s="200" t="s">
        <v>129</v>
      </c>
      <c r="DL12" s="200" t="s">
        <v>130</v>
      </c>
      <c r="DM12" s="200" t="s">
        <v>131</v>
      </c>
      <c r="DN12" s="200" t="s">
        <v>132</v>
      </c>
      <c r="DO12" s="200" t="s">
        <v>133</v>
      </c>
      <c r="DP12" s="200" t="s">
        <v>134</v>
      </c>
      <c r="DQ12" s="200" t="s">
        <v>135</v>
      </c>
      <c r="DR12" s="200" t="s">
        <v>136</v>
      </c>
      <c r="DS12" s="200" t="s">
        <v>137</v>
      </c>
      <c r="DT12" s="200" t="s">
        <v>138</v>
      </c>
      <c r="DU12" s="200" t="s">
        <v>139</v>
      </c>
      <c r="DV12" s="200" t="s">
        <v>140</v>
      </c>
      <c r="DW12" s="200" t="s">
        <v>141</v>
      </c>
      <c r="DX12" s="200" t="s">
        <v>142</v>
      </c>
      <c r="DY12" s="200" t="s">
        <v>143</v>
      </c>
      <c r="DZ12" s="200" t="s">
        <v>144</v>
      </c>
      <c r="EA12" s="200" t="s">
        <v>145</v>
      </c>
      <c r="EB12" s="200" t="s">
        <v>146</v>
      </c>
      <c r="EC12" s="200" t="s">
        <v>147</v>
      </c>
      <c r="ED12" s="200" t="s">
        <v>148</v>
      </c>
      <c r="EE12" s="200" t="s">
        <v>149</v>
      </c>
      <c r="EF12" s="200" t="s">
        <v>150</v>
      </c>
      <c r="EG12" s="200" t="s">
        <v>151</v>
      </c>
      <c r="EH12" s="200" t="s">
        <v>152</v>
      </c>
      <c r="EI12" s="200" t="s">
        <v>153</v>
      </c>
      <c r="EJ12" s="200" t="s">
        <v>154</v>
      </c>
      <c r="EK12" s="200" t="s">
        <v>155</v>
      </c>
      <c r="EL12" s="200" t="s">
        <v>156</v>
      </c>
      <c r="EM12" s="200" t="s">
        <v>157</v>
      </c>
      <c r="EN12" s="200" t="s">
        <v>94</v>
      </c>
      <c r="EO12" s="200" t="s">
        <v>95</v>
      </c>
      <c r="EP12" s="200" t="s">
        <v>96</v>
      </c>
      <c r="EQ12" s="200" t="s">
        <v>97</v>
      </c>
      <c r="ER12" s="200" t="s">
        <v>98</v>
      </c>
      <c r="ES12" s="200" t="s">
        <v>99</v>
      </c>
      <c r="ET12" s="200" t="s">
        <v>100</v>
      </c>
      <c r="EU12" s="200" t="s">
        <v>101</v>
      </c>
      <c r="EV12" s="200" t="s">
        <v>20</v>
      </c>
      <c r="EW12" s="200" t="s">
        <v>102</v>
      </c>
      <c r="EX12" s="200" t="s">
        <v>103</v>
      </c>
      <c r="EY12" s="200" t="s">
        <v>104</v>
      </c>
      <c r="EZ12" s="200" t="s">
        <v>105</v>
      </c>
      <c r="FA12" s="200" t="s">
        <v>106</v>
      </c>
      <c r="FB12" s="200" t="s">
        <v>107</v>
      </c>
      <c r="FC12" s="200" t="s">
        <v>108</v>
      </c>
      <c r="FD12" s="200" t="s">
        <v>109</v>
      </c>
      <c r="FE12" s="200" t="s">
        <v>110</v>
      </c>
      <c r="FF12" s="200" t="s">
        <v>111</v>
      </c>
      <c r="FG12" s="200" t="s">
        <v>112</v>
      </c>
      <c r="FH12" s="200" t="s">
        <v>113</v>
      </c>
      <c r="FI12" s="200" t="s">
        <v>114</v>
      </c>
      <c r="FJ12" s="200" t="s">
        <v>115</v>
      </c>
      <c r="FK12" s="200" t="s">
        <v>116</v>
      </c>
      <c r="FL12" s="200" t="s">
        <v>117</v>
      </c>
      <c r="FM12" s="200" t="s">
        <v>118</v>
      </c>
      <c r="FN12" s="200" t="s">
        <v>119</v>
      </c>
      <c r="FO12" s="200" t="s">
        <v>120</v>
      </c>
      <c r="FP12" s="200" t="s">
        <v>121</v>
      </c>
      <c r="FQ12" s="200" t="s">
        <v>122</v>
      </c>
      <c r="FR12" s="200" t="s">
        <v>123</v>
      </c>
      <c r="FS12" s="200" t="s">
        <v>124</v>
      </c>
      <c r="FT12" s="200" t="s">
        <v>125</v>
      </c>
      <c r="FU12" s="200" t="s">
        <v>126</v>
      </c>
      <c r="FV12" s="200" t="s">
        <v>127</v>
      </c>
      <c r="FW12" s="200" t="s">
        <v>128</v>
      </c>
      <c r="FX12" s="200" t="s">
        <v>129</v>
      </c>
      <c r="FY12" s="200" t="s">
        <v>130</v>
      </c>
      <c r="FZ12" s="200" t="s">
        <v>131</v>
      </c>
      <c r="GA12" s="200" t="s">
        <v>132</v>
      </c>
      <c r="GB12" s="200" t="s">
        <v>133</v>
      </c>
      <c r="GC12" s="200" t="s">
        <v>134</v>
      </c>
      <c r="GD12" s="200" t="s">
        <v>135</v>
      </c>
      <c r="GE12" s="200" t="s">
        <v>136</v>
      </c>
      <c r="GF12" s="200" t="s">
        <v>137</v>
      </c>
      <c r="GG12" s="200" t="s">
        <v>138</v>
      </c>
      <c r="GH12" s="200" t="s">
        <v>139</v>
      </c>
      <c r="GI12" s="200" t="s">
        <v>140</v>
      </c>
      <c r="GJ12" s="200" t="s">
        <v>141</v>
      </c>
      <c r="GK12" s="200" t="s">
        <v>142</v>
      </c>
      <c r="GL12" s="200" t="s">
        <v>143</v>
      </c>
      <c r="GM12" s="200" t="s">
        <v>144</v>
      </c>
      <c r="GN12" s="200" t="s">
        <v>145</v>
      </c>
      <c r="GO12" s="200" t="s">
        <v>146</v>
      </c>
      <c r="GP12" s="200" t="s">
        <v>147</v>
      </c>
      <c r="GQ12" s="200" t="s">
        <v>148</v>
      </c>
      <c r="GR12" s="200" t="s">
        <v>149</v>
      </c>
      <c r="GS12" s="200" t="s">
        <v>150</v>
      </c>
      <c r="GT12" s="200" t="s">
        <v>151</v>
      </c>
      <c r="GU12" s="200" t="s">
        <v>152</v>
      </c>
      <c r="GV12" s="200" t="s">
        <v>153</v>
      </c>
      <c r="GW12" s="200" t="s">
        <v>154</v>
      </c>
      <c r="GX12" s="200" t="s">
        <v>155</v>
      </c>
      <c r="GY12" s="200" t="s">
        <v>156</v>
      </c>
      <c r="GZ12" s="200" t="s">
        <v>157</v>
      </c>
      <c r="HA12" s="200" t="s">
        <v>94</v>
      </c>
      <c r="HB12" s="200" t="s">
        <v>95</v>
      </c>
      <c r="HC12" s="200" t="s">
        <v>96</v>
      </c>
      <c r="HD12" s="200" t="s">
        <v>97</v>
      </c>
      <c r="HE12" s="200" t="s">
        <v>98</v>
      </c>
      <c r="HF12" s="200" t="s">
        <v>99</v>
      </c>
      <c r="HG12" s="200" t="s">
        <v>100</v>
      </c>
      <c r="HH12" s="200" t="s">
        <v>101</v>
      </c>
      <c r="HI12" s="200" t="s">
        <v>20</v>
      </c>
      <c r="HJ12" s="200" t="s">
        <v>102</v>
      </c>
      <c r="HK12" s="200" t="s">
        <v>103</v>
      </c>
      <c r="HL12" s="200" t="s">
        <v>104</v>
      </c>
      <c r="HM12" s="200" t="s">
        <v>105</v>
      </c>
      <c r="HN12" s="200" t="s">
        <v>106</v>
      </c>
      <c r="HO12" s="200" t="s">
        <v>107</v>
      </c>
      <c r="HP12" s="200" t="s">
        <v>108</v>
      </c>
      <c r="HQ12" s="200" t="s">
        <v>109</v>
      </c>
      <c r="HR12" s="200" t="s">
        <v>110</v>
      </c>
      <c r="HS12" s="200" t="s">
        <v>111</v>
      </c>
      <c r="HT12" s="200" t="s">
        <v>112</v>
      </c>
      <c r="HU12" s="200" t="s">
        <v>113</v>
      </c>
      <c r="HV12" s="200" t="s">
        <v>114</v>
      </c>
      <c r="HW12" s="200" t="s">
        <v>115</v>
      </c>
      <c r="HX12" s="200" t="s">
        <v>116</v>
      </c>
      <c r="HY12" s="200" t="s">
        <v>117</v>
      </c>
      <c r="HZ12" s="200" t="s">
        <v>118</v>
      </c>
      <c r="IA12" s="200" t="s">
        <v>119</v>
      </c>
      <c r="IB12" s="200" t="s">
        <v>120</v>
      </c>
      <c r="IC12" s="200" t="s">
        <v>121</v>
      </c>
      <c r="ID12" s="200" t="s">
        <v>122</v>
      </c>
      <c r="IE12" s="200" t="s">
        <v>123</v>
      </c>
      <c r="IF12" s="200" t="s">
        <v>124</v>
      </c>
      <c r="IG12" s="200" t="s">
        <v>125</v>
      </c>
      <c r="IH12" s="200" t="s">
        <v>126</v>
      </c>
      <c r="II12" s="200" t="s">
        <v>127</v>
      </c>
      <c r="IJ12" s="200" t="s">
        <v>128</v>
      </c>
      <c r="IK12" s="200" t="s">
        <v>129</v>
      </c>
      <c r="IL12" s="200" t="s">
        <v>130</v>
      </c>
      <c r="IM12" s="200" t="s">
        <v>131</v>
      </c>
      <c r="IN12" s="200" t="s">
        <v>132</v>
      </c>
      <c r="IO12" s="200" t="s">
        <v>133</v>
      </c>
      <c r="IP12" s="200" t="s">
        <v>134</v>
      </c>
      <c r="IQ12" s="200" t="s">
        <v>135</v>
      </c>
      <c r="IR12" s="200" t="s">
        <v>136</v>
      </c>
      <c r="IS12" s="200" t="s">
        <v>137</v>
      </c>
      <c r="IT12" s="200" t="s">
        <v>138</v>
      </c>
      <c r="IU12" s="200" t="s">
        <v>139</v>
      </c>
      <c r="IV12" s="200" t="s">
        <v>140</v>
      </c>
      <c r="IW12" s="200" t="s">
        <v>141</v>
      </c>
      <c r="IX12" s="200" t="s">
        <v>142</v>
      </c>
      <c r="IY12" s="200" t="s">
        <v>143</v>
      </c>
      <c r="IZ12" s="200" t="s">
        <v>144</v>
      </c>
      <c r="JA12" s="200" t="s">
        <v>145</v>
      </c>
      <c r="JB12" s="200" t="s">
        <v>146</v>
      </c>
      <c r="JC12" s="200" t="s">
        <v>147</v>
      </c>
      <c r="JD12" s="200" t="s">
        <v>148</v>
      </c>
      <c r="JE12" s="200" t="s">
        <v>149</v>
      </c>
      <c r="JF12" s="200" t="s">
        <v>150</v>
      </c>
      <c r="JG12" s="200" t="s">
        <v>151</v>
      </c>
      <c r="JH12" s="200" t="s">
        <v>152</v>
      </c>
      <c r="JI12" s="200" t="s">
        <v>153</v>
      </c>
      <c r="JJ12" s="200" t="s">
        <v>154</v>
      </c>
      <c r="JK12" s="200" t="s">
        <v>155</v>
      </c>
      <c r="JL12" s="200" t="s">
        <v>156</v>
      </c>
      <c r="JM12" s="200" t="s">
        <v>157</v>
      </c>
      <c r="JN12" s="96" t="s">
        <v>9</v>
      </c>
      <c r="JO12" s="96" t="s">
        <v>9</v>
      </c>
      <c r="JP12" s="96" t="s">
        <v>9</v>
      </c>
      <c r="JQ12" s="96" t="s">
        <v>9</v>
      </c>
      <c r="JR12" s="96" t="s">
        <v>9</v>
      </c>
      <c r="JS12" s="96" t="s">
        <v>9</v>
      </c>
      <c r="JT12" s="96" t="s">
        <v>9</v>
      </c>
      <c r="JU12" s="96" t="s">
        <v>9</v>
      </c>
      <c r="JV12" s="96" t="s">
        <v>9</v>
      </c>
      <c r="JW12" s="200"/>
      <c r="JX12" s="96" t="s">
        <v>9</v>
      </c>
    </row>
    <row s="96" customFormat="1" customHeight="1" ht="15.75">
      <c r="A13" s="96"/>
      <c r="B13" s="96"/>
      <c r="C13" s="96"/>
      <c r="D13" s="96"/>
      <c r="E13" s="96"/>
      <c r="F13" s="114" t="s">
        <v>72</v>
      </c>
      <c r="G13" s="199" t="s">
        <v>75</v>
      </c>
      <c r="H13" s="562" t="s">
        <v>9</v>
      </c>
      <c r="I13" s="114" t="s">
        <v>72</v>
      </c>
      <c r="J13" s="199" t="s">
        <v>9</v>
      </c>
      <c r="K13" s="200" t="s">
        <v>88</v>
      </c>
      <c r="L13" s="200" t="s">
        <v>89</v>
      </c>
      <c r="M13" s="200" t="s">
        <v>90</v>
      </c>
      <c r="N13" s="200" t="s">
        <v>80</v>
      </c>
      <c r="O13" s="200" t="s">
        <v>80</v>
      </c>
      <c r="P13" s="200" t="s">
        <v>80</v>
      </c>
      <c r="Q13" s="200" t="s">
        <v>80</v>
      </c>
      <c r="R13" s="200" t="s">
        <v>80</v>
      </c>
      <c r="S13" s="200" t="s">
        <v>80</v>
      </c>
      <c r="T13" s="200" t="s">
        <v>80</v>
      </c>
      <c r="U13" s="200" t="s">
        <v>80</v>
      </c>
      <c r="V13" s="200" t="s">
        <v>80</v>
      </c>
      <c r="W13" s="200" t="s">
        <v>80</v>
      </c>
      <c r="X13" s="200" t="s">
        <v>80</v>
      </c>
      <c r="Y13" s="200" t="s">
        <v>80</v>
      </c>
      <c r="Z13" s="200" t="s">
        <v>80</v>
      </c>
      <c r="AA13" s="200" t="s">
        <v>80</v>
      </c>
      <c r="AB13" s="200" t="s">
        <v>80</v>
      </c>
      <c r="AC13" s="200" t="s">
        <v>80</v>
      </c>
      <c r="AD13" s="200" t="s">
        <v>80</v>
      </c>
      <c r="AE13" s="200" t="s">
        <v>80</v>
      </c>
      <c r="AF13" s="200" t="s">
        <v>80</v>
      </c>
      <c r="AG13" s="200" t="s">
        <v>80</v>
      </c>
      <c r="AH13" s="200" t="s">
        <v>80</v>
      </c>
      <c r="AI13" s="200" t="s">
        <v>80</v>
      </c>
      <c r="AJ13" s="200" t="s">
        <v>80</v>
      </c>
      <c r="AK13" s="200" t="s">
        <v>80</v>
      </c>
      <c r="AL13" s="200" t="s">
        <v>80</v>
      </c>
      <c r="AM13" s="200" t="s">
        <v>80</v>
      </c>
      <c r="AN13" s="200" t="s">
        <v>80</v>
      </c>
      <c r="AO13" s="200" t="s">
        <v>80</v>
      </c>
      <c r="AP13" s="200" t="s">
        <v>80</v>
      </c>
      <c r="AQ13" s="200" t="s">
        <v>80</v>
      </c>
      <c r="AR13" s="200" t="s">
        <v>80</v>
      </c>
      <c r="AS13" s="200" t="s">
        <v>80</v>
      </c>
      <c r="AT13" s="200" t="s">
        <v>80</v>
      </c>
      <c r="AU13" s="200" t="s">
        <v>80</v>
      </c>
      <c r="AV13" s="200" t="s">
        <v>80</v>
      </c>
      <c r="AW13" s="200" t="s">
        <v>80</v>
      </c>
      <c r="AX13" s="200" t="s">
        <v>80</v>
      </c>
      <c r="AY13" s="200" t="s">
        <v>80</v>
      </c>
      <c r="AZ13" s="200" t="s">
        <v>80</v>
      </c>
      <c r="BA13" s="200" t="s">
        <v>80</v>
      </c>
      <c r="BB13" s="200" t="s">
        <v>80</v>
      </c>
      <c r="BC13" s="200" t="s">
        <v>80</v>
      </c>
      <c r="BD13" s="200" t="s">
        <v>80</v>
      </c>
      <c r="BE13" s="200" t="s">
        <v>80</v>
      </c>
      <c r="BF13" s="200" t="s">
        <v>80</v>
      </c>
      <c r="BG13" s="200" t="s">
        <v>80</v>
      </c>
      <c r="BH13" s="200" t="s">
        <v>80</v>
      </c>
      <c r="BI13" s="200" t="s">
        <v>80</v>
      </c>
      <c r="BJ13" s="200" t="s">
        <v>80</v>
      </c>
      <c r="BK13" s="200" t="s">
        <v>80</v>
      </c>
      <c r="BL13" s="200" t="s">
        <v>80</v>
      </c>
      <c r="BM13" s="200" t="s">
        <v>80</v>
      </c>
      <c r="BN13" s="200" t="s">
        <v>80</v>
      </c>
      <c r="BO13" s="200" t="s">
        <v>80</v>
      </c>
      <c r="BP13" s="200" t="s">
        <v>80</v>
      </c>
      <c r="BQ13" s="200" t="s">
        <v>80</v>
      </c>
      <c r="BR13" s="200" t="s">
        <v>80</v>
      </c>
      <c r="BS13" s="200" t="s">
        <v>80</v>
      </c>
      <c r="BT13" s="200" t="s">
        <v>80</v>
      </c>
      <c r="BU13" s="200" t="s">
        <v>80</v>
      </c>
      <c r="BV13" s="200" t="s">
        <v>80</v>
      </c>
      <c r="BW13" s="200" t="s">
        <v>80</v>
      </c>
      <c r="BX13" s="200" t="s">
        <v>80</v>
      </c>
      <c r="BY13" s="200" t="s">
        <v>80</v>
      </c>
      <c r="BZ13" s="200" t="s">
        <v>80</v>
      </c>
      <c r="CA13" s="200" t="s">
        <v>82</v>
      </c>
      <c r="CB13" s="200" t="s">
        <v>82</v>
      </c>
      <c r="CC13" s="200" t="s">
        <v>82</v>
      </c>
      <c r="CD13" s="200" t="s">
        <v>82</v>
      </c>
      <c r="CE13" s="200" t="s">
        <v>82</v>
      </c>
      <c r="CF13" s="200" t="s">
        <v>82</v>
      </c>
      <c r="CG13" s="200" t="s">
        <v>82</v>
      </c>
      <c r="CH13" s="200" t="s">
        <v>82</v>
      </c>
      <c r="CI13" s="200" t="s">
        <v>82</v>
      </c>
      <c r="CJ13" s="200" t="s">
        <v>82</v>
      </c>
      <c r="CK13" s="200" t="s">
        <v>82</v>
      </c>
      <c r="CL13" s="200" t="s">
        <v>82</v>
      </c>
      <c r="CM13" s="200" t="s">
        <v>82</v>
      </c>
      <c r="CN13" s="200" t="s">
        <v>82</v>
      </c>
      <c r="CO13" s="200" t="s">
        <v>82</v>
      </c>
      <c r="CP13" s="200" t="s">
        <v>82</v>
      </c>
      <c r="CQ13" s="200" t="s">
        <v>82</v>
      </c>
      <c r="CR13" s="200" t="s">
        <v>82</v>
      </c>
      <c r="CS13" s="200" t="s">
        <v>82</v>
      </c>
      <c r="CT13" s="200" t="s">
        <v>82</v>
      </c>
      <c r="CU13" s="200" t="s">
        <v>82</v>
      </c>
      <c r="CV13" s="200" t="s">
        <v>82</v>
      </c>
      <c r="CW13" s="200" t="s">
        <v>82</v>
      </c>
      <c r="CX13" s="200" t="s">
        <v>82</v>
      </c>
      <c r="CY13" s="200" t="s">
        <v>82</v>
      </c>
      <c r="CZ13" s="200" t="s">
        <v>82</v>
      </c>
      <c r="DA13" s="200" t="s">
        <v>82</v>
      </c>
      <c r="DB13" s="200" t="s">
        <v>82</v>
      </c>
      <c r="DC13" s="200" t="s">
        <v>82</v>
      </c>
      <c r="DD13" s="200" t="s">
        <v>82</v>
      </c>
      <c r="DE13" s="200" t="s">
        <v>82</v>
      </c>
      <c r="DF13" s="200" t="s">
        <v>82</v>
      </c>
      <c r="DG13" s="200" t="s">
        <v>82</v>
      </c>
      <c r="DH13" s="200" t="s">
        <v>82</v>
      </c>
      <c r="DI13" s="200" t="s">
        <v>82</v>
      </c>
      <c r="DJ13" s="200" t="s">
        <v>82</v>
      </c>
      <c r="DK13" s="200" t="s">
        <v>82</v>
      </c>
      <c r="DL13" s="200" t="s">
        <v>82</v>
      </c>
      <c r="DM13" s="200" t="s">
        <v>82</v>
      </c>
      <c r="DN13" s="200" t="s">
        <v>82</v>
      </c>
      <c r="DO13" s="200" t="s">
        <v>82</v>
      </c>
      <c r="DP13" s="200" t="s">
        <v>82</v>
      </c>
      <c r="DQ13" s="200" t="s">
        <v>82</v>
      </c>
      <c r="DR13" s="200" t="s">
        <v>82</v>
      </c>
      <c r="DS13" s="200" t="s">
        <v>82</v>
      </c>
      <c r="DT13" s="200" t="s">
        <v>82</v>
      </c>
      <c r="DU13" s="200" t="s">
        <v>82</v>
      </c>
      <c r="DV13" s="200" t="s">
        <v>82</v>
      </c>
      <c r="DW13" s="200" t="s">
        <v>82</v>
      </c>
      <c r="DX13" s="200" t="s">
        <v>82</v>
      </c>
      <c r="DY13" s="200" t="s">
        <v>82</v>
      </c>
      <c r="DZ13" s="200" t="s">
        <v>82</v>
      </c>
      <c r="EA13" s="200" t="s">
        <v>82</v>
      </c>
      <c r="EB13" s="200" t="s">
        <v>82</v>
      </c>
      <c r="EC13" s="200" t="s">
        <v>82</v>
      </c>
      <c r="ED13" s="200" t="s">
        <v>82</v>
      </c>
      <c r="EE13" s="200" t="s">
        <v>82</v>
      </c>
      <c r="EF13" s="200" t="s">
        <v>82</v>
      </c>
      <c r="EG13" s="200" t="s">
        <v>82</v>
      </c>
      <c r="EH13" s="200" t="s">
        <v>82</v>
      </c>
      <c r="EI13" s="200" t="s">
        <v>82</v>
      </c>
      <c r="EJ13" s="200" t="s">
        <v>82</v>
      </c>
      <c r="EK13" s="200" t="s">
        <v>82</v>
      </c>
      <c r="EL13" s="200" t="s">
        <v>82</v>
      </c>
      <c r="EM13" s="200" t="s">
        <v>82</v>
      </c>
      <c r="EN13" s="200" t="s">
        <v>92</v>
      </c>
      <c r="EO13" s="200" t="s">
        <v>92</v>
      </c>
      <c r="EP13" s="200" t="s">
        <v>92</v>
      </c>
      <c r="EQ13" s="200" t="s">
        <v>92</v>
      </c>
      <c r="ER13" s="200" t="s">
        <v>92</v>
      </c>
      <c r="ES13" s="200" t="s">
        <v>92</v>
      </c>
      <c r="ET13" s="200" t="s">
        <v>92</v>
      </c>
      <c r="EU13" s="200" t="s">
        <v>92</v>
      </c>
      <c r="EV13" s="200" t="s">
        <v>92</v>
      </c>
      <c r="EW13" s="200" t="s">
        <v>92</v>
      </c>
      <c r="EX13" s="200" t="s">
        <v>92</v>
      </c>
      <c r="EY13" s="200" t="s">
        <v>92</v>
      </c>
      <c r="EZ13" s="200" t="s">
        <v>92</v>
      </c>
      <c r="FA13" s="200" t="s">
        <v>92</v>
      </c>
      <c r="FB13" s="200" t="s">
        <v>92</v>
      </c>
      <c r="FC13" s="200" t="s">
        <v>92</v>
      </c>
      <c r="FD13" s="200" t="s">
        <v>92</v>
      </c>
      <c r="FE13" s="200" t="s">
        <v>92</v>
      </c>
      <c r="FF13" s="200" t="s">
        <v>92</v>
      </c>
      <c r="FG13" s="200" t="s">
        <v>92</v>
      </c>
      <c r="FH13" s="200" t="s">
        <v>92</v>
      </c>
      <c r="FI13" s="200" t="s">
        <v>92</v>
      </c>
      <c r="FJ13" s="200" t="s">
        <v>92</v>
      </c>
      <c r="FK13" s="200" t="s">
        <v>92</v>
      </c>
      <c r="FL13" s="200" t="s">
        <v>92</v>
      </c>
      <c r="FM13" s="200" t="s">
        <v>92</v>
      </c>
      <c r="FN13" s="200" t="s">
        <v>92</v>
      </c>
      <c r="FO13" s="200" t="s">
        <v>92</v>
      </c>
      <c r="FP13" s="200" t="s">
        <v>92</v>
      </c>
      <c r="FQ13" s="200" t="s">
        <v>92</v>
      </c>
      <c r="FR13" s="200" t="s">
        <v>92</v>
      </c>
      <c r="FS13" s="200" t="s">
        <v>92</v>
      </c>
      <c r="FT13" s="200" t="s">
        <v>92</v>
      </c>
      <c r="FU13" s="200" t="s">
        <v>92</v>
      </c>
      <c r="FV13" s="200" t="s">
        <v>92</v>
      </c>
      <c r="FW13" s="200" t="s">
        <v>92</v>
      </c>
      <c r="FX13" s="200" t="s">
        <v>92</v>
      </c>
      <c r="FY13" s="200" t="s">
        <v>92</v>
      </c>
      <c r="FZ13" s="200" t="s">
        <v>92</v>
      </c>
      <c r="GA13" s="200" t="s">
        <v>92</v>
      </c>
      <c r="GB13" s="200" t="s">
        <v>92</v>
      </c>
      <c r="GC13" s="200" t="s">
        <v>92</v>
      </c>
      <c r="GD13" s="200" t="s">
        <v>92</v>
      </c>
      <c r="GE13" s="200" t="s">
        <v>92</v>
      </c>
      <c r="GF13" s="200" t="s">
        <v>92</v>
      </c>
      <c r="GG13" s="200" t="s">
        <v>92</v>
      </c>
      <c r="GH13" s="200" t="s">
        <v>92</v>
      </c>
      <c r="GI13" s="200" t="s">
        <v>92</v>
      </c>
      <c r="GJ13" s="200" t="s">
        <v>92</v>
      </c>
      <c r="GK13" s="200" t="s">
        <v>92</v>
      </c>
      <c r="GL13" s="200" t="s">
        <v>92</v>
      </c>
      <c r="GM13" s="200" t="s">
        <v>92</v>
      </c>
      <c r="GN13" s="200" t="s">
        <v>92</v>
      </c>
      <c r="GO13" s="200" t="s">
        <v>92</v>
      </c>
      <c r="GP13" s="200" t="s">
        <v>92</v>
      </c>
      <c r="GQ13" s="200" t="s">
        <v>92</v>
      </c>
      <c r="GR13" s="200" t="s">
        <v>92</v>
      </c>
      <c r="GS13" s="200" t="s">
        <v>92</v>
      </c>
      <c r="GT13" s="200" t="s">
        <v>92</v>
      </c>
      <c r="GU13" s="200" t="s">
        <v>92</v>
      </c>
      <c r="GV13" s="200" t="s">
        <v>92</v>
      </c>
      <c r="GW13" s="200" t="s">
        <v>92</v>
      </c>
      <c r="GX13" s="200" t="s">
        <v>92</v>
      </c>
      <c r="GY13" s="200" t="s">
        <v>92</v>
      </c>
      <c r="GZ13" s="200" t="s">
        <v>92</v>
      </c>
      <c r="HA13" s="200" t="s">
        <v>93</v>
      </c>
      <c r="HB13" s="200" t="s">
        <v>93</v>
      </c>
      <c r="HC13" s="200" t="s">
        <v>93</v>
      </c>
      <c r="HD13" s="200" t="s">
        <v>93</v>
      </c>
      <c r="HE13" s="200" t="s">
        <v>93</v>
      </c>
      <c r="HF13" s="200" t="s">
        <v>93</v>
      </c>
      <c r="HG13" s="200" t="s">
        <v>93</v>
      </c>
      <c r="HH13" s="200" t="s">
        <v>93</v>
      </c>
      <c r="HI13" s="200" t="s">
        <v>93</v>
      </c>
      <c r="HJ13" s="200" t="s">
        <v>93</v>
      </c>
      <c r="HK13" s="200" t="s">
        <v>93</v>
      </c>
      <c r="HL13" s="200" t="s">
        <v>93</v>
      </c>
      <c r="HM13" s="200" t="s">
        <v>93</v>
      </c>
      <c r="HN13" s="200" t="s">
        <v>93</v>
      </c>
      <c r="HO13" s="200" t="s">
        <v>93</v>
      </c>
      <c r="HP13" s="200" t="s">
        <v>93</v>
      </c>
      <c r="HQ13" s="200" t="s">
        <v>93</v>
      </c>
      <c r="HR13" s="200" t="s">
        <v>93</v>
      </c>
      <c r="HS13" s="200" t="s">
        <v>93</v>
      </c>
      <c r="HT13" s="200" t="s">
        <v>93</v>
      </c>
      <c r="HU13" s="200" t="s">
        <v>93</v>
      </c>
      <c r="HV13" s="200" t="s">
        <v>93</v>
      </c>
      <c r="HW13" s="200" t="s">
        <v>93</v>
      </c>
      <c r="HX13" s="200" t="s">
        <v>93</v>
      </c>
      <c r="HY13" s="200" t="s">
        <v>93</v>
      </c>
      <c r="HZ13" s="200" t="s">
        <v>93</v>
      </c>
      <c r="IA13" s="200" t="s">
        <v>93</v>
      </c>
      <c r="IB13" s="200" t="s">
        <v>93</v>
      </c>
      <c r="IC13" s="200" t="s">
        <v>93</v>
      </c>
      <c r="ID13" s="200" t="s">
        <v>93</v>
      </c>
      <c r="IE13" s="200" t="s">
        <v>93</v>
      </c>
      <c r="IF13" s="200" t="s">
        <v>93</v>
      </c>
      <c r="IG13" s="200" t="s">
        <v>93</v>
      </c>
      <c r="IH13" s="200" t="s">
        <v>93</v>
      </c>
      <c r="II13" s="200" t="s">
        <v>93</v>
      </c>
      <c r="IJ13" s="200" t="s">
        <v>93</v>
      </c>
      <c r="IK13" s="200" t="s">
        <v>93</v>
      </c>
      <c r="IL13" s="200" t="s">
        <v>93</v>
      </c>
      <c r="IM13" s="200" t="s">
        <v>93</v>
      </c>
      <c r="IN13" s="200" t="s">
        <v>93</v>
      </c>
      <c r="IO13" s="200" t="s">
        <v>93</v>
      </c>
      <c r="IP13" s="200" t="s">
        <v>93</v>
      </c>
      <c r="IQ13" s="200" t="s">
        <v>93</v>
      </c>
      <c r="IR13" s="200" t="s">
        <v>93</v>
      </c>
      <c r="IS13" s="200" t="s">
        <v>93</v>
      </c>
      <c r="IT13" s="200" t="s">
        <v>93</v>
      </c>
      <c r="IU13" s="200" t="s">
        <v>93</v>
      </c>
      <c r="IV13" s="200" t="s">
        <v>93</v>
      </c>
      <c r="IW13" s="200" t="s">
        <v>93</v>
      </c>
      <c r="IX13" s="200" t="s">
        <v>93</v>
      </c>
      <c r="IY13" s="200" t="s">
        <v>93</v>
      </c>
      <c r="IZ13" s="200" t="s">
        <v>93</v>
      </c>
      <c r="JA13" s="200" t="s">
        <v>93</v>
      </c>
      <c r="JB13" s="200" t="s">
        <v>93</v>
      </c>
      <c r="JC13" s="200" t="s">
        <v>93</v>
      </c>
      <c r="JD13" s="200" t="s">
        <v>93</v>
      </c>
      <c r="JE13" s="200" t="s">
        <v>93</v>
      </c>
      <c r="JF13" s="200" t="s">
        <v>93</v>
      </c>
      <c r="JG13" s="200" t="s">
        <v>93</v>
      </c>
      <c r="JH13" s="200" t="s">
        <v>93</v>
      </c>
      <c r="JI13" s="200" t="s">
        <v>93</v>
      </c>
      <c r="JJ13" s="200" t="s">
        <v>93</v>
      </c>
      <c r="JK13" s="200" t="s">
        <v>93</v>
      </c>
      <c r="JL13" s="200" t="s">
        <v>93</v>
      </c>
      <c r="JM13" s="200" t="s">
        <v>93</v>
      </c>
      <c r="JN13" s="96" t="s">
        <v>9</v>
      </c>
      <c r="JO13" s="96" t="s">
        <v>9</v>
      </c>
      <c r="JP13" s="96" t="s">
        <v>9</v>
      </c>
      <c r="JQ13" s="96" t="s">
        <v>9</v>
      </c>
      <c r="JR13" s="96" t="s">
        <v>9</v>
      </c>
      <c r="JS13" s="96" t="s">
        <v>9</v>
      </c>
      <c r="JT13" s="96" t="s">
        <v>9</v>
      </c>
      <c r="JU13" s="96" t="s">
        <v>9</v>
      </c>
      <c r="JV13" s="96" t="s">
        <v>9</v>
      </c>
      <c r="JW13" s="200"/>
      <c r="JX13" s="96" t="s">
        <v>9</v>
      </c>
    </row>
    <row customHeight="1" ht="26.25">
      <c r="A14" s="99"/>
      <c r="B14" s="99"/>
      <c r="C14" s="99"/>
      <c r="D14" s="99"/>
      <c r="E14" s="99"/>
      <c r="F14" s="114" t="s">
        <v>72</v>
      </c>
      <c r="G14" s="199" t="s">
        <v>75</v>
      </c>
      <c r="H14" s="562" t="s">
        <v>9</v>
      </c>
      <c r="I14" s="114" t="s">
        <v>72</v>
      </c>
      <c r="J14" s="199" t="s">
        <v>9</v>
      </c>
      <c r="K14" s="200" t="s">
        <v>88</v>
      </c>
      <c r="L14" s="200" t="s">
        <v>89</v>
      </c>
      <c r="M14" s="200" t="s">
        <v>90</v>
      </c>
      <c r="N14" s="200" t="s">
        <v>91</v>
      </c>
      <c r="O14" s="200" t="s">
        <v>91</v>
      </c>
      <c r="P14" s="200" t="s">
        <v>91</v>
      </c>
      <c r="Q14" s="200" t="s">
        <v>91</v>
      </c>
      <c r="R14" s="200" t="s">
        <v>91</v>
      </c>
      <c r="S14" s="200" t="s">
        <v>91</v>
      </c>
      <c r="T14" s="200" t="s">
        <v>91</v>
      </c>
      <c r="U14" s="200" t="s">
        <v>91</v>
      </c>
      <c r="V14" s="200" t="s">
        <v>91</v>
      </c>
      <c r="W14" s="200" t="s">
        <v>91</v>
      </c>
      <c r="X14" s="200" t="s">
        <v>91</v>
      </c>
      <c r="Y14" s="200" t="s">
        <v>91</v>
      </c>
      <c r="Z14" s="200" t="s">
        <v>91</v>
      </c>
      <c r="AA14" s="200" t="s">
        <v>91</v>
      </c>
      <c r="AB14" s="200" t="s">
        <v>91</v>
      </c>
      <c r="AC14" s="200" t="s">
        <v>91</v>
      </c>
      <c r="AD14" s="200" t="s">
        <v>91</v>
      </c>
      <c r="AE14" s="200" t="s">
        <v>91</v>
      </c>
      <c r="AF14" s="200" t="s">
        <v>91</v>
      </c>
      <c r="AG14" s="200" t="s">
        <v>91</v>
      </c>
      <c r="AH14" s="200" t="s">
        <v>91</v>
      </c>
      <c r="AI14" s="200" t="s">
        <v>91</v>
      </c>
      <c r="AJ14" s="200" t="s">
        <v>91</v>
      </c>
      <c r="AK14" s="200" t="s">
        <v>91</v>
      </c>
      <c r="AL14" s="200" t="s">
        <v>91</v>
      </c>
      <c r="AM14" s="200" t="s">
        <v>91</v>
      </c>
      <c r="AN14" s="200" t="s">
        <v>91</v>
      </c>
      <c r="AO14" s="200" t="s">
        <v>91</v>
      </c>
      <c r="AP14" s="200" t="s">
        <v>91</v>
      </c>
      <c r="AQ14" s="200" t="s">
        <v>91</v>
      </c>
      <c r="AR14" s="200" t="s">
        <v>91</v>
      </c>
      <c r="AS14" s="200" t="s">
        <v>91</v>
      </c>
      <c r="AT14" s="200" t="s">
        <v>91</v>
      </c>
      <c r="AU14" s="200" t="s">
        <v>91</v>
      </c>
      <c r="AV14" s="200" t="s">
        <v>91</v>
      </c>
      <c r="AW14" s="200" t="s">
        <v>91</v>
      </c>
      <c r="AX14" s="200" t="s">
        <v>91</v>
      </c>
      <c r="AY14" s="200" t="s">
        <v>91</v>
      </c>
      <c r="AZ14" s="200" t="s">
        <v>91</v>
      </c>
      <c r="BA14" s="200" t="s">
        <v>91</v>
      </c>
      <c r="BB14" s="200" t="s">
        <v>91</v>
      </c>
      <c r="BC14" s="200" t="s">
        <v>91</v>
      </c>
      <c r="BD14" s="200" t="s">
        <v>91</v>
      </c>
      <c r="BE14" s="200" t="s">
        <v>91</v>
      </c>
      <c r="BF14" s="200" t="s">
        <v>91</v>
      </c>
      <c r="BG14" s="200" t="s">
        <v>91</v>
      </c>
      <c r="BH14" s="200" t="s">
        <v>91</v>
      </c>
      <c r="BI14" s="200" t="s">
        <v>91</v>
      </c>
      <c r="BJ14" s="200" t="s">
        <v>91</v>
      </c>
      <c r="BK14" s="200" t="s">
        <v>91</v>
      </c>
      <c r="BL14" s="200" t="s">
        <v>91</v>
      </c>
      <c r="BM14" s="200" t="s">
        <v>91</v>
      </c>
      <c r="BN14" s="200" t="s">
        <v>91</v>
      </c>
      <c r="BO14" s="200" t="s">
        <v>91</v>
      </c>
      <c r="BP14" s="200" t="s">
        <v>91</v>
      </c>
      <c r="BQ14" s="200" t="s">
        <v>91</v>
      </c>
      <c r="BR14" s="200" t="s">
        <v>91</v>
      </c>
      <c r="BS14" s="200" t="s">
        <v>91</v>
      </c>
      <c r="BT14" s="200" t="s">
        <v>91</v>
      </c>
      <c r="BU14" s="200" t="s">
        <v>91</v>
      </c>
      <c r="BV14" s="200" t="s">
        <v>91</v>
      </c>
      <c r="BW14" s="200" t="s">
        <v>91</v>
      </c>
      <c r="BX14" s="200" t="s">
        <v>91</v>
      </c>
      <c r="BY14" s="200" t="s">
        <v>91</v>
      </c>
      <c r="BZ14" s="200" t="s">
        <v>91</v>
      </c>
      <c r="CA14" s="200" t="s">
        <v>91</v>
      </c>
      <c r="CB14" s="200" t="s">
        <v>91</v>
      </c>
      <c r="CC14" s="200" t="s">
        <v>91</v>
      </c>
      <c r="CD14" s="200" t="s">
        <v>91</v>
      </c>
      <c r="CE14" s="200" t="s">
        <v>91</v>
      </c>
      <c r="CF14" s="200" t="s">
        <v>91</v>
      </c>
      <c r="CG14" s="200" t="s">
        <v>91</v>
      </c>
      <c r="CH14" s="200" t="s">
        <v>91</v>
      </c>
      <c r="CI14" s="200" t="s">
        <v>91</v>
      </c>
      <c r="CJ14" s="200" t="s">
        <v>91</v>
      </c>
      <c r="CK14" s="200" t="s">
        <v>91</v>
      </c>
      <c r="CL14" s="200" t="s">
        <v>91</v>
      </c>
      <c r="CM14" s="200" t="s">
        <v>91</v>
      </c>
      <c r="CN14" s="200" t="s">
        <v>91</v>
      </c>
      <c r="CO14" s="200" t="s">
        <v>91</v>
      </c>
      <c r="CP14" s="200" t="s">
        <v>91</v>
      </c>
      <c r="CQ14" s="200" t="s">
        <v>91</v>
      </c>
      <c r="CR14" s="200" t="s">
        <v>91</v>
      </c>
      <c r="CS14" s="200" t="s">
        <v>91</v>
      </c>
      <c r="CT14" s="200" t="s">
        <v>91</v>
      </c>
      <c r="CU14" s="200" t="s">
        <v>91</v>
      </c>
      <c r="CV14" s="200" t="s">
        <v>91</v>
      </c>
      <c r="CW14" s="200" t="s">
        <v>91</v>
      </c>
      <c r="CX14" s="200" t="s">
        <v>91</v>
      </c>
      <c r="CY14" s="200" t="s">
        <v>91</v>
      </c>
      <c r="CZ14" s="200" t="s">
        <v>91</v>
      </c>
      <c r="DA14" s="200" t="s">
        <v>91</v>
      </c>
      <c r="DB14" s="200" t="s">
        <v>91</v>
      </c>
      <c r="DC14" s="200" t="s">
        <v>91</v>
      </c>
      <c r="DD14" s="200" t="s">
        <v>91</v>
      </c>
      <c r="DE14" s="200" t="s">
        <v>91</v>
      </c>
      <c r="DF14" s="200" t="s">
        <v>91</v>
      </c>
      <c r="DG14" s="200" t="s">
        <v>91</v>
      </c>
      <c r="DH14" s="200" t="s">
        <v>91</v>
      </c>
      <c r="DI14" s="200" t="s">
        <v>91</v>
      </c>
      <c r="DJ14" s="200" t="s">
        <v>91</v>
      </c>
      <c r="DK14" s="200" t="s">
        <v>91</v>
      </c>
      <c r="DL14" s="200" t="s">
        <v>91</v>
      </c>
      <c r="DM14" s="200" t="s">
        <v>91</v>
      </c>
      <c r="DN14" s="200" t="s">
        <v>91</v>
      </c>
      <c r="DO14" s="200" t="s">
        <v>91</v>
      </c>
      <c r="DP14" s="200" t="s">
        <v>91</v>
      </c>
      <c r="DQ14" s="200" t="s">
        <v>91</v>
      </c>
      <c r="DR14" s="200" t="s">
        <v>91</v>
      </c>
      <c r="DS14" s="200" t="s">
        <v>91</v>
      </c>
      <c r="DT14" s="200" t="s">
        <v>91</v>
      </c>
      <c r="DU14" s="200" t="s">
        <v>91</v>
      </c>
      <c r="DV14" s="200" t="s">
        <v>91</v>
      </c>
      <c r="DW14" s="200" t="s">
        <v>91</v>
      </c>
      <c r="DX14" s="200" t="s">
        <v>91</v>
      </c>
      <c r="DY14" s="200" t="s">
        <v>91</v>
      </c>
      <c r="DZ14" s="200" t="s">
        <v>91</v>
      </c>
      <c r="EA14" s="200" t="s">
        <v>91</v>
      </c>
      <c r="EB14" s="200" t="s">
        <v>91</v>
      </c>
      <c r="EC14" s="200" t="s">
        <v>91</v>
      </c>
      <c r="ED14" s="200" t="s">
        <v>91</v>
      </c>
      <c r="EE14" s="200" t="s">
        <v>91</v>
      </c>
      <c r="EF14" s="200" t="s">
        <v>91</v>
      </c>
      <c r="EG14" s="200" t="s">
        <v>91</v>
      </c>
      <c r="EH14" s="200" t="s">
        <v>91</v>
      </c>
      <c r="EI14" s="200" t="s">
        <v>91</v>
      </c>
      <c r="EJ14" s="200" t="s">
        <v>91</v>
      </c>
      <c r="EK14" s="200" t="s">
        <v>91</v>
      </c>
      <c r="EL14" s="200" t="s">
        <v>91</v>
      </c>
      <c r="EM14" s="200" t="s">
        <v>91</v>
      </c>
      <c r="EN14" s="200" t="s">
        <v>92</v>
      </c>
      <c r="EO14" s="200" t="s">
        <v>92</v>
      </c>
      <c r="EP14" s="200" t="s">
        <v>92</v>
      </c>
      <c r="EQ14" s="200" t="s">
        <v>92</v>
      </c>
      <c r="ER14" s="200" t="s">
        <v>92</v>
      </c>
      <c r="ES14" s="200" t="s">
        <v>92</v>
      </c>
      <c r="ET14" s="200" t="s">
        <v>92</v>
      </c>
      <c r="EU14" s="200" t="s">
        <v>92</v>
      </c>
      <c r="EV14" s="200" t="s">
        <v>92</v>
      </c>
      <c r="EW14" s="200" t="s">
        <v>92</v>
      </c>
      <c r="EX14" s="200" t="s">
        <v>92</v>
      </c>
      <c r="EY14" s="200" t="s">
        <v>92</v>
      </c>
      <c r="EZ14" s="200" t="s">
        <v>92</v>
      </c>
      <c r="FA14" s="200" t="s">
        <v>92</v>
      </c>
      <c r="FB14" s="200" t="s">
        <v>92</v>
      </c>
      <c r="FC14" s="200" t="s">
        <v>92</v>
      </c>
      <c r="FD14" s="200" t="s">
        <v>92</v>
      </c>
      <c r="FE14" s="200" t="s">
        <v>92</v>
      </c>
      <c r="FF14" s="200" t="s">
        <v>92</v>
      </c>
      <c r="FG14" s="200" t="s">
        <v>92</v>
      </c>
      <c r="FH14" s="200" t="s">
        <v>92</v>
      </c>
      <c r="FI14" s="200" t="s">
        <v>92</v>
      </c>
      <c r="FJ14" s="200" t="s">
        <v>92</v>
      </c>
      <c r="FK14" s="200" t="s">
        <v>92</v>
      </c>
      <c r="FL14" s="200" t="s">
        <v>92</v>
      </c>
      <c r="FM14" s="200" t="s">
        <v>92</v>
      </c>
      <c r="FN14" s="200" t="s">
        <v>92</v>
      </c>
      <c r="FO14" s="200" t="s">
        <v>92</v>
      </c>
      <c r="FP14" s="200" t="s">
        <v>92</v>
      </c>
      <c r="FQ14" s="200" t="s">
        <v>92</v>
      </c>
      <c r="FR14" s="200" t="s">
        <v>92</v>
      </c>
      <c r="FS14" s="200" t="s">
        <v>92</v>
      </c>
      <c r="FT14" s="200" t="s">
        <v>92</v>
      </c>
      <c r="FU14" s="200" t="s">
        <v>92</v>
      </c>
      <c r="FV14" s="200" t="s">
        <v>92</v>
      </c>
      <c r="FW14" s="200" t="s">
        <v>92</v>
      </c>
      <c r="FX14" s="200" t="s">
        <v>92</v>
      </c>
      <c r="FY14" s="200" t="s">
        <v>92</v>
      </c>
      <c r="FZ14" s="200" t="s">
        <v>92</v>
      </c>
      <c r="GA14" s="200" t="s">
        <v>92</v>
      </c>
      <c r="GB14" s="200" t="s">
        <v>92</v>
      </c>
      <c r="GC14" s="200" t="s">
        <v>92</v>
      </c>
      <c r="GD14" s="200" t="s">
        <v>92</v>
      </c>
      <c r="GE14" s="200" t="s">
        <v>92</v>
      </c>
      <c r="GF14" s="200" t="s">
        <v>92</v>
      </c>
      <c r="GG14" s="200" t="s">
        <v>92</v>
      </c>
      <c r="GH14" s="200" t="s">
        <v>92</v>
      </c>
      <c r="GI14" s="200" t="s">
        <v>92</v>
      </c>
      <c r="GJ14" s="200" t="s">
        <v>92</v>
      </c>
      <c r="GK14" s="200" t="s">
        <v>92</v>
      </c>
      <c r="GL14" s="200" t="s">
        <v>92</v>
      </c>
      <c r="GM14" s="200" t="s">
        <v>92</v>
      </c>
      <c r="GN14" s="200" t="s">
        <v>92</v>
      </c>
      <c r="GO14" s="200" t="s">
        <v>92</v>
      </c>
      <c r="GP14" s="200" t="s">
        <v>92</v>
      </c>
      <c r="GQ14" s="200" t="s">
        <v>92</v>
      </c>
      <c r="GR14" s="200" t="s">
        <v>92</v>
      </c>
      <c r="GS14" s="200" t="s">
        <v>92</v>
      </c>
      <c r="GT14" s="200" t="s">
        <v>92</v>
      </c>
      <c r="GU14" s="200" t="s">
        <v>92</v>
      </c>
      <c r="GV14" s="200" t="s">
        <v>92</v>
      </c>
      <c r="GW14" s="200" t="s">
        <v>92</v>
      </c>
      <c r="GX14" s="200" t="s">
        <v>92</v>
      </c>
      <c r="GY14" s="200" t="s">
        <v>92</v>
      </c>
      <c r="GZ14" s="200" t="s">
        <v>92</v>
      </c>
      <c r="HA14" s="200" t="s">
        <v>93</v>
      </c>
      <c r="HB14" s="200" t="s">
        <v>93</v>
      </c>
      <c r="HC14" s="200" t="s">
        <v>93</v>
      </c>
      <c r="HD14" s="200" t="s">
        <v>93</v>
      </c>
      <c r="HE14" s="200" t="s">
        <v>93</v>
      </c>
      <c r="HF14" s="200" t="s">
        <v>93</v>
      </c>
      <c r="HG14" s="200" t="s">
        <v>93</v>
      </c>
      <c r="HH14" s="200" t="s">
        <v>93</v>
      </c>
      <c r="HI14" s="200" t="s">
        <v>93</v>
      </c>
      <c r="HJ14" s="200" t="s">
        <v>93</v>
      </c>
      <c r="HK14" s="200" t="s">
        <v>93</v>
      </c>
      <c r="HL14" s="200" t="s">
        <v>93</v>
      </c>
      <c r="HM14" s="200" t="s">
        <v>93</v>
      </c>
      <c r="HN14" s="200" t="s">
        <v>93</v>
      </c>
      <c r="HO14" s="200" t="s">
        <v>93</v>
      </c>
      <c r="HP14" s="200" t="s">
        <v>93</v>
      </c>
      <c r="HQ14" s="200" t="s">
        <v>93</v>
      </c>
      <c r="HR14" s="200" t="s">
        <v>93</v>
      </c>
      <c r="HS14" s="200" t="s">
        <v>93</v>
      </c>
      <c r="HT14" s="200" t="s">
        <v>93</v>
      </c>
      <c r="HU14" s="200" t="s">
        <v>93</v>
      </c>
      <c r="HV14" s="200" t="s">
        <v>93</v>
      </c>
      <c r="HW14" s="200" t="s">
        <v>93</v>
      </c>
      <c r="HX14" s="200" t="s">
        <v>93</v>
      </c>
      <c r="HY14" s="200" t="s">
        <v>93</v>
      </c>
      <c r="HZ14" s="200" t="s">
        <v>93</v>
      </c>
      <c r="IA14" s="200" t="s">
        <v>93</v>
      </c>
      <c r="IB14" s="200" t="s">
        <v>93</v>
      </c>
      <c r="IC14" s="200" t="s">
        <v>93</v>
      </c>
      <c r="ID14" s="200" t="s">
        <v>93</v>
      </c>
      <c r="IE14" s="200" t="s">
        <v>93</v>
      </c>
      <c r="IF14" s="200" t="s">
        <v>93</v>
      </c>
      <c r="IG14" s="200" t="s">
        <v>93</v>
      </c>
      <c r="IH14" s="200" t="s">
        <v>93</v>
      </c>
      <c r="II14" s="200" t="s">
        <v>93</v>
      </c>
      <c r="IJ14" s="200" t="s">
        <v>93</v>
      </c>
      <c r="IK14" s="200" t="s">
        <v>93</v>
      </c>
      <c r="IL14" s="200" t="s">
        <v>93</v>
      </c>
      <c r="IM14" s="200" t="s">
        <v>93</v>
      </c>
      <c r="IN14" s="200" t="s">
        <v>93</v>
      </c>
      <c r="IO14" s="200" t="s">
        <v>93</v>
      </c>
      <c r="IP14" s="200" t="s">
        <v>93</v>
      </c>
      <c r="IQ14" s="200" t="s">
        <v>93</v>
      </c>
      <c r="IR14" s="200" t="s">
        <v>93</v>
      </c>
      <c r="IS14" s="200" t="s">
        <v>93</v>
      </c>
      <c r="IT14" s="200" t="s">
        <v>93</v>
      </c>
      <c r="IU14" s="200" t="s">
        <v>93</v>
      </c>
      <c r="IV14" s="200" t="s">
        <v>93</v>
      </c>
      <c r="IW14" s="200" t="s">
        <v>93</v>
      </c>
      <c r="IX14" s="200" t="s">
        <v>93</v>
      </c>
      <c r="IY14" s="200" t="s">
        <v>93</v>
      </c>
      <c r="IZ14" s="200" t="s">
        <v>93</v>
      </c>
      <c r="JA14" s="200" t="s">
        <v>93</v>
      </c>
      <c r="JB14" s="200" t="s">
        <v>93</v>
      </c>
      <c r="JC14" s="200" t="s">
        <v>93</v>
      </c>
      <c r="JD14" s="200" t="s">
        <v>93</v>
      </c>
      <c r="JE14" s="200" t="s">
        <v>93</v>
      </c>
      <c r="JF14" s="200" t="s">
        <v>93</v>
      </c>
      <c r="JG14" s="200" t="s">
        <v>93</v>
      </c>
      <c r="JH14" s="200" t="s">
        <v>93</v>
      </c>
      <c r="JI14" s="200" t="s">
        <v>93</v>
      </c>
      <c r="JJ14" s="200" t="s">
        <v>93</v>
      </c>
      <c r="JK14" s="200" t="s">
        <v>93</v>
      </c>
      <c r="JL14" s="200" t="s">
        <v>93</v>
      </c>
      <c r="JM14" s="200" t="s">
        <v>93</v>
      </c>
      <c r="JN14" s="15" t="s">
        <v>9</v>
      </c>
      <c r="JO14" s="16" t="s">
        <v>9</v>
      </c>
      <c r="JP14" s="15" t="s">
        <v>9</v>
      </c>
      <c r="JQ14" s="99"/>
      <c r="JR14" s="99"/>
      <c r="JS14" s="99"/>
      <c r="JT14" s="99"/>
      <c r="JU14" s="99"/>
      <c r="JV14" s="99"/>
      <c r="JW14" s="200"/>
      <c r="JX14" s="201" t="s">
        <v>9</v>
      </c>
    </row>
    <row s="96" customFormat="1" customHeight="1" ht="0.75" hidden="1">
      <c r="A15" s="96"/>
      <c r="B15" s="103" t="s">
        <v>34</v>
      </c>
      <c r="C15" s="96"/>
      <c r="D15" s="96"/>
      <c r="E15" s="203" t="s">
        <v>9</v>
      </c>
      <c r="F15" s="204" t="s">
        <v>9</v>
      </c>
      <c r="G15" s="205" t="s">
        <v>34</v>
      </c>
      <c r="H15" s="206"/>
      <c r="I15" s="207">
        <v>0</v>
      </c>
      <c r="J15" s="208"/>
      <c r="K15" s="564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209"/>
      <c r="AB15" s="209"/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  <c r="BI15" s="209"/>
      <c r="BJ15" s="209"/>
      <c r="BK15" s="209"/>
      <c r="BL15" s="209"/>
      <c r="BM15" s="209"/>
      <c r="BN15" s="209"/>
      <c r="BO15" s="209"/>
      <c r="BP15" s="209"/>
      <c r="BQ15" s="209"/>
      <c r="BR15" s="209"/>
      <c r="BS15" s="209"/>
      <c r="BT15" s="209"/>
      <c r="BU15" s="209"/>
      <c r="BV15" s="209"/>
      <c r="BW15" s="209"/>
      <c r="BX15" s="209"/>
      <c r="BY15" s="209"/>
      <c r="BZ15" s="209"/>
      <c r="CA15" s="209"/>
      <c r="CB15" s="209"/>
      <c r="CC15" s="209"/>
      <c r="CD15" s="209"/>
      <c r="CE15" s="209"/>
      <c r="CF15" s="209"/>
      <c r="CG15" s="209"/>
      <c r="CH15" s="209"/>
      <c r="CI15" s="209"/>
      <c r="CJ15" s="209"/>
      <c r="CK15" s="209"/>
      <c r="CL15" s="209"/>
      <c r="CM15" s="209"/>
      <c r="CN15" s="209"/>
      <c r="CO15" s="209"/>
      <c r="CP15" s="209"/>
      <c r="CQ15" s="209"/>
      <c r="CR15" s="209"/>
      <c r="CS15" s="209"/>
      <c r="CT15" s="209"/>
      <c r="CU15" s="209"/>
      <c r="CV15" s="209"/>
      <c r="CW15" s="209"/>
      <c r="CX15" s="209"/>
      <c r="CY15" s="209"/>
      <c r="CZ15" s="209"/>
      <c r="DA15" s="209"/>
      <c r="DB15" s="209"/>
      <c r="DC15" s="209"/>
      <c r="DD15" s="209"/>
      <c r="DE15" s="209"/>
      <c r="DF15" s="209"/>
      <c r="DG15" s="209"/>
      <c r="DH15" s="209"/>
      <c r="DI15" s="209"/>
      <c r="DJ15" s="209"/>
      <c r="DK15" s="209"/>
      <c r="DL15" s="209"/>
      <c r="DM15" s="209"/>
      <c r="DN15" s="209"/>
      <c r="DO15" s="209"/>
      <c r="DP15" s="209"/>
      <c r="DQ15" s="209"/>
      <c r="DR15" s="209"/>
      <c r="DS15" s="209"/>
      <c r="DT15" s="209"/>
      <c r="DU15" s="209"/>
      <c r="DV15" s="209"/>
      <c r="DW15" s="209"/>
      <c r="DX15" s="209"/>
      <c r="DY15" s="209"/>
      <c r="DZ15" s="209"/>
      <c r="EA15" s="209"/>
      <c r="EB15" s="209"/>
      <c r="EC15" s="209"/>
      <c r="ED15" s="209"/>
      <c r="EE15" s="209"/>
      <c r="EF15" s="209"/>
      <c r="EG15" s="209"/>
      <c r="EH15" s="209"/>
      <c r="EI15" s="209"/>
      <c r="EJ15" s="209"/>
      <c r="EK15" s="209"/>
      <c r="EL15" s="209"/>
      <c r="EM15" s="209"/>
      <c r="EN15" s="209"/>
      <c r="EO15" s="209"/>
      <c r="EP15" s="209"/>
      <c r="EQ15" s="209"/>
      <c r="ER15" s="209"/>
      <c r="ES15" s="209"/>
      <c r="ET15" s="209"/>
      <c r="EU15" s="209"/>
      <c r="EV15" s="209"/>
      <c r="EW15" s="209"/>
      <c r="EX15" s="209"/>
      <c r="EY15" s="209"/>
      <c r="EZ15" s="209"/>
      <c r="FA15" s="209"/>
      <c r="FB15" s="209"/>
      <c r="FC15" s="209"/>
      <c r="FD15" s="209"/>
      <c r="FE15" s="209"/>
      <c r="FF15" s="209"/>
      <c r="FG15" s="209"/>
      <c r="FH15" s="209"/>
      <c r="FI15" s="209"/>
      <c r="FJ15" s="209"/>
      <c r="FK15" s="209"/>
      <c r="FL15" s="209"/>
      <c r="FM15" s="209"/>
      <c r="FN15" s="209"/>
      <c r="FO15" s="209"/>
      <c r="FP15" s="209"/>
      <c r="FQ15" s="209"/>
      <c r="FR15" s="209"/>
      <c r="FS15" s="209"/>
      <c r="FT15" s="209"/>
      <c r="FU15" s="209"/>
      <c r="FV15" s="209"/>
      <c r="FW15" s="209"/>
      <c r="FX15" s="209"/>
      <c r="FY15" s="209"/>
      <c r="FZ15" s="209"/>
      <c r="GA15" s="209"/>
      <c r="GB15" s="209"/>
      <c r="GC15" s="209"/>
      <c r="GD15" s="209"/>
      <c r="GE15" s="209"/>
      <c r="GF15" s="209"/>
      <c r="GG15" s="209"/>
      <c r="GH15" s="209"/>
      <c r="GI15" s="209"/>
      <c r="GJ15" s="209"/>
      <c r="GK15" s="209"/>
      <c r="GL15" s="209"/>
      <c r="GM15" s="209"/>
      <c r="GN15" s="209"/>
      <c r="GO15" s="209"/>
      <c r="GP15" s="209"/>
      <c r="GQ15" s="209"/>
      <c r="GR15" s="209"/>
      <c r="GS15" s="209"/>
      <c r="GT15" s="209"/>
      <c r="GU15" s="209"/>
      <c r="GV15" s="209"/>
      <c r="GW15" s="209"/>
      <c r="GX15" s="209"/>
      <c r="GY15" s="209"/>
      <c r="GZ15" s="209"/>
      <c r="HA15" s="209"/>
      <c r="HB15" s="209"/>
      <c r="HC15" s="209"/>
      <c r="HD15" s="209"/>
      <c r="HE15" s="209"/>
      <c r="HF15" s="209"/>
      <c r="HG15" s="209"/>
      <c r="HH15" s="209"/>
      <c r="HI15" s="209"/>
      <c r="HJ15" s="209"/>
      <c r="HK15" s="209"/>
      <c r="HL15" s="209"/>
      <c r="HM15" s="209"/>
      <c r="HN15" s="209"/>
      <c r="HO15" s="209"/>
      <c r="HP15" s="209"/>
      <c r="HQ15" s="209"/>
      <c r="HR15" s="209"/>
      <c r="HS15" s="209"/>
      <c r="HT15" s="209"/>
      <c r="HU15" s="209"/>
      <c r="HV15" s="209"/>
      <c r="HW15" s="209"/>
      <c r="HX15" s="209"/>
      <c r="HY15" s="209"/>
      <c r="HZ15" s="209"/>
      <c r="IA15" s="209"/>
      <c r="IB15" s="209"/>
      <c r="IC15" s="209"/>
      <c r="ID15" s="209"/>
      <c r="IE15" s="209"/>
      <c r="IF15" s="209"/>
      <c r="IG15" s="209"/>
      <c r="IH15" s="209"/>
      <c r="II15" s="209"/>
      <c r="IJ15" s="209"/>
      <c r="IK15" s="209"/>
      <c r="IL15" s="209"/>
      <c r="IM15" s="209"/>
      <c r="IN15" s="209"/>
      <c r="IO15" s="209"/>
      <c r="IP15" s="209"/>
      <c r="IQ15" s="209"/>
      <c r="IR15" s="209"/>
      <c r="IS15" s="209"/>
      <c r="IT15" s="209"/>
      <c r="IU15" s="209"/>
      <c r="IV15" s="209"/>
      <c r="IW15" s="209"/>
      <c r="IX15" s="209"/>
      <c r="IY15" s="209"/>
      <c r="IZ15" s="209"/>
      <c r="JA15" s="209"/>
      <c r="JB15" s="209"/>
      <c r="JC15" s="209"/>
      <c r="JD15" s="209"/>
      <c r="JE15" s="209"/>
      <c r="JF15" s="209"/>
      <c r="JG15" s="209"/>
      <c r="JH15" s="209"/>
      <c r="JI15" s="209"/>
      <c r="JJ15" s="209"/>
      <c r="JK15" s="209"/>
      <c r="JL15" s="209"/>
      <c r="JM15" s="209"/>
      <c r="JN15" s="96"/>
      <c r="JO15" s="96"/>
      <c r="JP15" s="96"/>
      <c r="JQ15" s="96"/>
      <c r="JR15" s="105">
        <f>Главная!F$22="да"</f>
        <v>0</v>
      </c>
      <c r="JS15" s="96"/>
      <c r="JT15" s="96"/>
      <c r="JU15" s="96"/>
      <c r="JV15" s="96"/>
      <c r="JW15" s="209"/>
      <c r="JX15" s="174"/>
    </row>
    <row s="96" customFormat="1" customHeight="1" ht="16.5" hidden="1">
      <c r="A16" s="96"/>
      <c r="B16" s="103" t="s">
        <v>9</v>
      </c>
      <c r="C16" s="189" t="s">
        <v>169</v>
      </c>
      <c r="D16" s="96"/>
      <c r="E16" s="203"/>
      <c r="F16" s="204" t="s">
        <v>9</v>
      </c>
      <c r="G16" s="205" t="s">
        <v>9</v>
      </c>
      <c r="H16" s="210" t="s">
        <v>9</v>
      </c>
      <c r="I16" s="204" t="s">
        <v>81</v>
      </c>
      <c r="J16" s="208" t="s">
        <v>169</v>
      </c>
      <c r="K16" s="564" t="s">
        <v>170</v>
      </c>
      <c r="L16" s="212"/>
      <c r="M16" s="212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1"/>
      <c r="CP16" s="211"/>
      <c r="CQ16" s="211"/>
      <c r="CR16" s="211"/>
      <c r="CS16" s="211"/>
      <c r="CT16" s="211"/>
      <c r="CU16" s="211"/>
      <c r="CV16" s="211"/>
      <c r="CW16" s="211"/>
      <c r="CX16" s="211"/>
      <c r="CY16" s="211"/>
      <c r="CZ16" s="211"/>
      <c r="DA16" s="211"/>
      <c r="DB16" s="211"/>
      <c r="DC16" s="211"/>
      <c r="DD16" s="211"/>
      <c r="DE16" s="211"/>
      <c r="DF16" s="211"/>
      <c r="DG16" s="211"/>
      <c r="DH16" s="211"/>
      <c r="DI16" s="211"/>
      <c r="DJ16" s="211"/>
      <c r="DK16" s="211"/>
      <c r="DL16" s="211"/>
      <c r="DM16" s="211"/>
      <c r="DN16" s="211"/>
      <c r="DO16" s="211"/>
      <c r="DP16" s="211"/>
      <c r="DQ16" s="211"/>
      <c r="DR16" s="211"/>
      <c r="DS16" s="211"/>
      <c r="DT16" s="211"/>
      <c r="DU16" s="211"/>
      <c r="DV16" s="211"/>
      <c r="DW16" s="211"/>
      <c r="DX16" s="211"/>
      <c r="DY16" s="211"/>
      <c r="DZ16" s="211"/>
      <c r="EA16" s="211"/>
      <c r="EB16" s="211"/>
      <c r="EC16" s="211"/>
      <c r="ED16" s="211"/>
      <c r="EE16" s="211"/>
      <c r="EF16" s="211"/>
      <c r="EG16" s="211"/>
      <c r="EH16" s="211"/>
      <c r="EI16" s="211"/>
      <c r="EJ16" s="211"/>
      <c r="EK16" s="211"/>
      <c r="EL16" s="211"/>
      <c r="EM16" s="211"/>
      <c r="EN16" s="213">
        <f>CA16-N16</f>
        <v>0</v>
      </c>
      <c r="EO16" s="213">
        <f>CB16-O16</f>
        <v>0</v>
      </c>
      <c r="EP16" s="213">
        <f>CC16-P16</f>
        <v>0</v>
      </c>
      <c r="EQ16" s="213">
        <f>CD16-Q16</f>
        <v>0</v>
      </c>
      <c r="ER16" s="213">
        <f>CE16-R16</f>
        <v>0</v>
      </c>
      <c r="ES16" s="213">
        <f>CF16-S16</f>
        <v>0</v>
      </c>
      <c r="ET16" s="213">
        <f>CG16-T16</f>
        <v>0</v>
      </c>
      <c r="EU16" s="213">
        <f>CH16-U16</f>
        <v>0</v>
      </c>
      <c r="EV16" s="213">
        <f>CI16-V16</f>
        <v>0</v>
      </c>
      <c r="EW16" s="213">
        <f>CJ16-W16</f>
        <v>0</v>
      </c>
      <c r="EX16" s="213">
        <f>CK16-X16</f>
        <v>0</v>
      </c>
      <c r="EY16" s="213">
        <f>CL16-Y16</f>
        <v>0</v>
      </c>
      <c r="EZ16" s="213">
        <f>CM16-Z16</f>
        <v>0</v>
      </c>
      <c r="FA16" s="213">
        <f>CN16-AA16</f>
        <v>0</v>
      </c>
      <c r="FB16" s="213">
        <f>CO16-AB16</f>
        <v>0</v>
      </c>
      <c r="FC16" s="213">
        <f>CP16-AC16</f>
        <v>0</v>
      </c>
      <c r="FD16" s="213">
        <f>CQ16-AD16</f>
        <v>0</v>
      </c>
      <c r="FE16" s="213">
        <f>CR16-AE16</f>
        <v>0</v>
      </c>
      <c r="FF16" s="213">
        <f>CS16-AF16</f>
        <v>0</v>
      </c>
      <c r="FG16" s="213">
        <f>CT16-AG16</f>
        <v>0</v>
      </c>
      <c r="FH16" s="213">
        <f>CU16-AH16</f>
        <v>0</v>
      </c>
      <c r="FI16" s="213">
        <f>CV16-AI16</f>
        <v>0</v>
      </c>
      <c r="FJ16" s="213">
        <f>CW16-AJ16</f>
        <v>0</v>
      </c>
      <c r="FK16" s="213">
        <f>CX16-AK16</f>
        <v>0</v>
      </c>
      <c r="FL16" s="213">
        <f>CY16-AL16</f>
        <v>0</v>
      </c>
      <c r="FM16" s="213">
        <f>CZ16-AM16</f>
        <v>0</v>
      </c>
      <c r="FN16" s="213">
        <f>DA16-AN16</f>
        <v>0</v>
      </c>
      <c r="FO16" s="213">
        <f>DB16-AO16</f>
        <v>0</v>
      </c>
      <c r="FP16" s="213">
        <f>DC16-AP16</f>
        <v>0</v>
      </c>
      <c r="FQ16" s="213">
        <f>DD16-AQ16</f>
        <v>0</v>
      </c>
      <c r="FR16" s="213">
        <f>DE16-AR16</f>
        <v>0</v>
      </c>
      <c r="FS16" s="213">
        <f>DF16-AS16</f>
        <v>0</v>
      </c>
      <c r="FT16" s="213">
        <f>DG16-AT16</f>
        <v>0</v>
      </c>
      <c r="FU16" s="213">
        <f>DH16-AU16</f>
        <v>0</v>
      </c>
      <c r="FV16" s="213">
        <f>DI16-AV16</f>
        <v>0</v>
      </c>
      <c r="FW16" s="213">
        <f>DJ16-AW16</f>
        <v>0</v>
      </c>
      <c r="FX16" s="213">
        <f>DK16-AX16</f>
        <v>0</v>
      </c>
      <c r="FY16" s="213">
        <f>DL16-AY16</f>
        <v>0</v>
      </c>
      <c r="FZ16" s="213">
        <f>DM16-AZ16</f>
        <v>0</v>
      </c>
      <c r="GA16" s="213">
        <f>DN16-BA16</f>
        <v>0</v>
      </c>
      <c r="GB16" s="213">
        <f>DO16-BB16</f>
        <v>0</v>
      </c>
      <c r="GC16" s="213">
        <f>DP16-BC16</f>
        <v>0</v>
      </c>
      <c r="GD16" s="213">
        <f>DQ16-BD16</f>
        <v>0</v>
      </c>
      <c r="GE16" s="213">
        <f>DR16-BE16</f>
        <v>0</v>
      </c>
      <c r="GF16" s="213">
        <f>DS16-BF16</f>
        <v>0</v>
      </c>
      <c r="GG16" s="213">
        <f>DT16-BG16</f>
        <v>0</v>
      </c>
      <c r="GH16" s="213">
        <f>DU16-BH16</f>
        <v>0</v>
      </c>
      <c r="GI16" s="213">
        <f>DV16-BI16</f>
        <v>0</v>
      </c>
      <c r="GJ16" s="213">
        <f>DW16-BJ16</f>
        <v>0</v>
      </c>
      <c r="GK16" s="213">
        <f>DX16-BK16</f>
        <v>0</v>
      </c>
      <c r="GL16" s="213">
        <f>DY16-BL16</f>
        <v>0</v>
      </c>
      <c r="GM16" s="213">
        <f>DZ16-BM16</f>
        <v>0</v>
      </c>
      <c r="GN16" s="213">
        <f>EA16-BN16</f>
        <v>0</v>
      </c>
      <c r="GO16" s="213">
        <f>EB16-BO16</f>
        <v>0</v>
      </c>
      <c r="GP16" s="213">
        <f>EC16-BP16</f>
        <v>0</v>
      </c>
      <c r="GQ16" s="213">
        <f>ED16-BQ16</f>
        <v>0</v>
      </c>
      <c r="GR16" s="213">
        <f>EE16-BR16</f>
        <v>0</v>
      </c>
      <c r="GS16" s="213">
        <f>EF16-BS16</f>
        <v>0</v>
      </c>
      <c r="GT16" s="213">
        <f>EG16-BT16</f>
        <v>0</v>
      </c>
      <c r="GU16" s="213">
        <f>EH16-BU16</f>
        <v>0</v>
      </c>
      <c r="GV16" s="213">
        <f>EI16-BV16</f>
        <v>0</v>
      </c>
      <c r="GW16" s="213">
        <f>EJ16-BW16</f>
        <v>0</v>
      </c>
      <c r="GX16" s="213">
        <f>EK16-BX16</f>
        <v>0</v>
      </c>
      <c r="GY16" s="213">
        <f>EL16-BY16</f>
        <v>0</v>
      </c>
      <c r="GZ16" s="213">
        <f>EM16-BZ16</f>
        <v>0</v>
      </c>
      <c r="HA16" s="213">
        <f>IF(CA16=0,0,IF(EN16&gt;=100,0,EN16/CA16*100))</f>
        <v>0</v>
      </c>
      <c r="HB16" s="213">
        <f>IF(CB16=0,0,IF(EO16&gt;=100,0,EO16/CB16*100))</f>
        <v>0</v>
      </c>
      <c r="HC16" s="213">
        <f>IF(CC16=0,0,IF(EP16&gt;=100,0,EP16/CC16*100))</f>
        <v>0</v>
      </c>
      <c r="HD16" s="213">
        <f>IF(CD16=0,0,IF(EQ16&gt;=100,0,EQ16/CD16*100))</f>
        <v>0</v>
      </c>
      <c r="HE16" s="213">
        <f>IF(CE16=0,0,IF(ER16&gt;=100,0,ER16/CE16*100))</f>
        <v>0</v>
      </c>
      <c r="HF16" s="213">
        <f>IF(CF16=0,0,IF(ES16&gt;=100,0,ES16/CF16*100))</f>
        <v>0</v>
      </c>
      <c r="HG16" s="213">
        <f>IF(CG16=0,0,IF(ET16&gt;=100,0,ET16/CG16*100))</f>
        <v>0</v>
      </c>
      <c r="HH16" s="213">
        <f>IF(CH16=0,0,IF(EU16&gt;=100,0,EU16/CH16*100))</f>
        <v>0</v>
      </c>
      <c r="HI16" s="213">
        <f>IF(CI16=0,0,IF(EV16&gt;=100,0,EV16/CI16*100))</f>
        <v>0</v>
      </c>
      <c r="HJ16" s="213">
        <f>IF(CJ16=0,0,IF(EW16&gt;=100,0,EW16/CJ16*100))</f>
        <v>0</v>
      </c>
      <c r="HK16" s="213">
        <f>IF(CK16=0,0,IF(EX16&gt;=100,0,EX16/CK16*100))</f>
        <v>0</v>
      </c>
      <c r="HL16" s="213">
        <f>IF(CL16=0,0,IF(EY16&gt;=100,0,EY16/CL16*100))</f>
        <v>0</v>
      </c>
      <c r="HM16" s="213">
        <f>IF(CM16=0,0,IF(EZ16&gt;=100,0,EZ16/CM16*100))</f>
        <v>0</v>
      </c>
      <c r="HN16" s="213">
        <f>IF(CN16=0,0,IF(FA16&gt;=100,0,FA16/CN16*100))</f>
        <v>0</v>
      </c>
      <c r="HO16" s="213">
        <f>IF(CO16=0,0,IF(FB16&gt;=100,0,FB16/CO16*100))</f>
        <v>0</v>
      </c>
      <c r="HP16" s="213">
        <f>IF(CP16=0,0,IF(FC16&gt;=100,0,FC16/CP16*100))</f>
        <v>0</v>
      </c>
      <c r="HQ16" s="213">
        <f>IF(CQ16=0,0,IF(FD16&gt;=100,0,FD16/CQ16*100))</f>
        <v>0</v>
      </c>
      <c r="HR16" s="213">
        <f>IF(CR16=0,0,IF(FE16&gt;=100,0,FE16/CR16*100))</f>
        <v>0</v>
      </c>
      <c r="HS16" s="213">
        <f>IF(CS16=0,0,IF(FF16&gt;=100,0,FF16/CS16*100))</f>
        <v>0</v>
      </c>
      <c r="HT16" s="213">
        <f>IF(CT16=0,0,IF(FG16&gt;=100,0,FG16/CT16*100))</f>
        <v>0</v>
      </c>
      <c r="HU16" s="213">
        <f>IF(CU16=0,0,IF(FH16&gt;=100,0,FH16/CU16*100))</f>
        <v>0</v>
      </c>
      <c r="HV16" s="213">
        <f>IF(CV16=0,0,IF(FI16&gt;=100,0,FI16/CV16*100))</f>
        <v>0</v>
      </c>
      <c r="HW16" s="213">
        <f>IF(CW16=0,0,IF(FJ16&gt;=100,0,FJ16/CW16*100))</f>
        <v>0</v>
      </c>
      <c r="HX16" s="213">
        <f>IF(CX16=0,0,IF(FK16&gt;=100,0,FK16/CX16*100))</f>
        <v>0</v>
      </c>
      <c r="HY16" s="213">
        <f>IF(CY16=0,0,IF(FL16&gt;=100,0,FL16/CY16*100))</f>
        <v>0</v>
      </c>
      <c r="HZ16" s="213">
        <f>IF(CZ16=0,0,IF(FM16&gt;=100,0,FM16/CZ16*100))</f>
        <v>0</v>
      </c>
      <c r="IA16" s="213">
        <f>IF(DA16=0,0,IF(FN16&gt;=100,0,FN16/DA16*100))</f>
        <v>0</v>
      </c>
      <c r="IB16" s="213">
        <f>IF(DB16=0,0,IF(FO16&gt;=100,0,FO16/DB16*100))</f>
        <v>0</v>
      </c>
      <c r="IC16" s="213">
        <f>IF(DC16=0,0,IF(FP16&gt;=100,0,FP16/DC16*100))</f>
        <v>0</v>
      </c>
      <c r="ID16" s="213">
        <f>IF(DD16=0,0,IF(FQ16&gt;=100,0,FQ16/DD16*100))</f>
        <v>0</v>
      </c>
      <c r="IE16" s="213">
        <f>IF(DE16=0,0,IF(FR16&gt;=100,0,FR16/DE16*100))</f>
        <v>0</v>
      </c>
      <c r="IF16" s="213">
        <f>IF(DF16=0,0,IF(FS16&gt;=100,0,FS16/DF16*100))</f>
        <v>0</v>
      </c>
      <c r="IG16" s="213">
        <f>IF(DG16=0,0,IF(FT16&gt;=100,0,FT16/DG16*100))</f>
        <v>0</v>
      </c>
      <c r="IH16" s="213">
        <f>IF(DH16=0,0,IF(FU16&gt;=100,0,FU16/DH16*100))</f>
        <v>0</v>
      </c>
      <c r="II16" s="213">
        <f>IF(DI16=0,0,IF(FV16&gt;=100,0,FV16/DI16*100))</f>
        <v>0</v>
      </c>
      <c r="IJ16" s="213">
        <f>IF(DJ16=0,0,IF(FW16&gt;=100,0,FW16/DJ16*100))</f>
        <v>0</v>
      </c>
      <c r="IK16" s="213">
        <f>IF(DK16=0,0,IF(FX16&gt;=100,0,FX16/DK16*100))</f>
        <v>0</v>
      </c>
      <c r="IL16" s="213">
        <f>IF(DL16=0,0,IF(FY16&gt;=100,0,FY16/DL16*100))</f>
        <v>0</v>
      </c>
      <c r="IM16" s="213">
        <f>IF(DM16=0,0,IF(FZ16&gt;=100,0,FZ16/DM16*100))</f>
        <v>0</v>
      </c>
      <c r="IN16" s="213">
        <f>IF(DN16=0,0,IF(GA16&gt;=100,0,GA16/DN16*100))</f>
        <v>0</v>
      </c>
      <c r="IO16" s="213">
        <f>IF(DO16=0,0,IF(GB16&gt;=100,0,GB16/DO16*100))</f>
        <v>0</v>
      </c>
      <c r="IP16" s="213">
        <f>IF(DP16=0,0,IF(GC16&gt;=100,0,GC16/DP16*100))</f>
        <v>0</v>
      </c>
      <c r="IQ16" s="213">
        <f>IF(DQ16=0,0,IF(GD16&gt;=100,0,GD16/DQ16*100))</f>
        <v>0</v>
      </c>
      <c r="IR16" s="213">
        <f>IF(DR16=0,0,IF(GE16&gt;=100,0,GE16/DR16*100))</f>
        <v>0</v>
      </c>
      <c r="IS16" s="213">
        <f>IF(DS16=0,0,IF(GF16&gt;=100,0,GF16/DS16*100))</f>
        <v>0</v>
      </c>
      <c r="IT16" s="213">
        <f>IF(DT16=0,0,IF(GG16&gt;=100,0,GG16/DT16*100))</f>
        <v>0</v>
      </c>
      <c r="IU16" s="213">
        <f>IF(DU16=0,0,IF(GH16&gt;=100,0,GH16/DU16*100))</f>
        <v>0</v>
      </c>
      <c r="IV16" s="213">
        <f>IF(DV16=0,0,IF(GI16&gt;=100,0,GI16/DV16*100))</f>
        <v>0</v>
      </c>
      <c r="IW16" s="213">
        <f>IF(DW16=0,0,IF(GJ16&gt;=100,0,GJ16/DW16*100))</f>
        <v>0</v>
      </c>
      <c r="IX16" s="213">
        <f>IF(DX16=0,0,IF(GK16&gt;=100,0,GK16/DX16*100))</f>
        <v>0</v>
      </c>
      <c r="IY16" s="213">
        <f>IF(DY16=0,0,IF(GL16&gt;=100,0,GL16/DY16*100))</f>
        <v>0</v>
      </c>
      <c r="IZ16" s="213">
        <f>IF(DZ16=0,0,IF(GM16&gt;=100,0,GM16/DZ16*100))</f>
        <v>0</v>
      </c>
      <c r="JA16" s="213">
        <f>IF(EA16=0,0,IF(GN16&gt;=100,0,GN16/EA16*100))</f>
        <v>0</v>
      </c>
      <c r="JB16" s="213">
        <f>IF(EB16=0,0,IF(GO16&gt;=100,0,GO16/EB16*100))</f>
        <v>0</v>
      </c>
      <c r="JC16" s="213">
        <f>IF(EC16=0,0,IF(GP16&gt;=100,0,GP16/EC16*100))</f>
        <v>0</v>
      </c>
      <c r="JD16" s="213">
        <f>IF(ED16=0,0,IF(GQ16&gt;=100,0,GQ16/ED16*100))</f>
        <v>0</v>
      </c>
      <c r="JE16" s="213">
        <f>IF(EE16=0,0,IF(GR16&gt;=100,0,GR16/EE16*100))</f>
        <v>0</v>
      </c>
      <c r="JF16" s="213">
        <f>IF(EF16=0,0,IF(GS16&gt;=100,0,GS16/EF16*100))</f>
        <v>0</v>
      </c>
      <c r="JG16" s="213">
        <f>IF(EG16=0,0,IF(GT16&gt;=100,0,GT16/EG16*100))</f>
        <v>0</v>
      </c>
      <c r="JH16" s="213">
        <f>IF(EH16=0,0,IF(GU16&gt;=100,0,GU16/EH16*100))</f>
        <v>0</v>
      </c>
      <c r="JI16" s="213">
        <f>IF(EI16=0,0,IF(GV16&gt;=100,0,GV16/EI16*100))</f>
        <v>0</v>
      </c>
      <c r="JJ16" s="213">
        <f>IF(EJ16=0,0,IF(GW16&gt;=100,0,GW16/EJ16*100))</f>
        <v>0</v>
      </c>
      <c r="JK16" s="213">
        <f>IF(EK16=0,0,IF(GX16&gt;=100,0,GX16/EK16*100))</f>
        <v>0</v>
      </c>
      <c r="JL16" s="213">
        <f>IF(EL16=0,0,IF(GY16&gt;=100,0,GY16/EL16*100))</f>
        <v>0</v>
      </c>
      <c r="JM16" s="213">
        <f>IF(EM16=0,0,IF(GZ16&gt;=100,0,GZ16/EM16*100))</f>
        <v>0</v>
      </c>
      <c r="JN16" s="96"/>
      <c r="JO16" s="96"/>
      <c r="JP16" s="96"/>
      <c r="JQ16" s="96"/>
      <c r="JR16" s="105">
        <f>Главная!F$22="да"</f>
        <v>0</v>
      </c>
      <c r="JS16" s="96"/>
      <c r="JT16" s="96"/>
      <c r="JU16" s="96"/>
      <c r="JV16" s="96"/>
      <c r="JW16" s="212"/>
      <c r="JX16" s="174"/>
    </row>
    <row s="96" customFormat="1" customHeight="1" ht="33.75" hidden="1">
      <c r="A17" s="96"/>
      <c r="B17" s="103" t="s">
        <v>9</v>
      </c>
      <c r="C17" s="189" t="s">
        <v>171</v>
      </c>
      <c r="D17" s="96"/>
      <c r="E17" s="203"/>
      <c r="F17" s="204" t="s">
        <v>9</v>
      </c>
      <c r="G17" s="205" t="s">
        <v>9</v>
      </c>
      <c r="H17" s="210" t="s">
        <v>9</v>
      </c>
      <c r="I17" s="204" t="s">
        <v>83</v>
      </c>
      <c r="J17" s="208" t="s">
        <v>171</v>
      </c>
      <c r="K17" s="564" t="s">
        <v>172</v>
      </c>
      <c r="L17" s="212"/>
      <c r="M17" s="212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1"/>
      <c r="CP17" s="211"/>
      <c r="CQ17" s="211"/>
      <c r="CR17" s="211"/>
      <c r="CS17" s="211"/>
      <c r="CT17" s="211"/>
      <c r="CU17" s="211"/>
      <c r="CV17" s="211"/>
      <c r="CW17" s="211"/>
      <c r="CX17" s="211"/>
      <c r="CY17" s="211"/>
      <c r="CZ17" s="211"/>
      <c r="DA17" s="211"/>
      <c r="DB17" s="211"/>
      <c r="DC17" s="211"/>
      <c r="DD17" s="211"/>
      <c r="DE17" s="211"/>
      <c r="DF17" s="211"/>
      <c r="DG17" s="211"/>
      <c r="DH17" s="211"/>
      <c r="DI17" s="211"/>
      <c r="DJ17" s="211"/>
      <c r="DK17" s="211"/>
      <c r="DL17" s="211"/>
      <c r="DM17" s="211"/>
      <c r="DN17" s="211"/>
      <c r="DO17" s="211"/>
      <c r="DP17" s="211"/>
      <c r="DQ17" s="211"/>
      <c r="DR17" s="211"/>
      <c r="DS17" s="211"/>
      <c r="DT17" s="211"/>
      <c r="DU17" s="211"/>
      <c r="DV17" s="211"/>
      <c r="DW17" s="211"/>
      <c r="DX17" s="211"/>
      <c r="DY17" s="211"/>
      <c r="DZ17" s="211"/>
      <c r="EA17" s="211"/>
      <c r="EB17" s="211"/>
      <c r="EC17" s="211"/>
      <c r="ED17" s="211"/>
      <c r="EE17" s="211"/>
      <c r="EF17" s="211"/>
      <c r="EG17" s="211"/>
      <c r="EH17" s="211"/>
      <c r="EI17" s="211"/>
      <c r="EJ17" s="211"/>
      <c r="EK17" s="211"/>
      <c r="EL17" s="211"/>
      <c r="EM17" s="211"/>
      <c r="EN17" s="213">
        <f>CA17-N17</f>
        <v>0</v>
      </c>
      <c r="EO17" s="213">
        <f>CB17-O17</f>
        <v>0</v>
      </c>
      <c r="EP17" s="213">
        <f>CC17-P17</f>
        <v>0</v>
      </c>
      <c r="EQ17" s="213">
        <f>CD17-Q17</f>
        <v>0</v>
      </c>
      <c r="ER17" s="213">
        <f>CE17-R17</f>
        <v>0</v>
      </c>
      <c r="ES17" s="213">
        <f>CF17-S17</f>
        <v>0</v>
      </c>
      <c r="ET17" s="213">
        <f>CG17-T17</f>
        <v>0</v>
      </c>
      <c r="EU17" s="213">
        <f>CH17-U17</f>
        <v>0</v>
      </c>
      <c r="EV17" s="213">
        <f>CI17-V17</f>
        <v>0</v>
      </c>
      <c r="EW17" s="213">
        <f>CJ17-W17</f>
        <v>0</v>
      </c>
      <c r="EX17" s="213">
        <f>CK17-X17</f>
        <v>0</v>
      </c>
      <c r="EY17" s="213">
        <f>CL17-Y17</f>
        <v>0</v>
      </c>
      <c r="EZ17" s="213">
        <f>CM17-Z17</f>
        <v>0</v>
      </c>
      <c r="FA17" s="213">
        <f>CN17-AA17</f>
        <v>0</v>
      </c>
      <c r="FB17" s="213">
        <f>CO17-AB17</f>
        <v>0</v>
      </c>
      <c r="FC17" s="213">
        <f>CP17-AC17</f>
        <v>0</v>
      </c>
      <c r="FD17" s="213">
        <f>CQ17-AD17</f>
        <v>0</v>
      </c>
      <c r="FE17" s="213">
        <f>CR17-AE17</f>
        <v>0</v>
      </c>
      <c r="FF17" s="213">
        <f>CS17-AF17</f>
        <v>0</v>
      </c>
      <c r="FG17" s="213">
        <f>CT17-AG17</f>
        <v>0</v>
      </c>
      <c r="FH17" s="213">
        <f>CU17-AH17</f>
        <v>0</v>
      </c>
      <c r="FI17" s="213">
        <f>CV17-AI17</f>
        <v>0</v>
      </c>
      <c r="FJ17" s="213">
        <f>CW17-AJ17</f>
        <v>0</v>
      </c>
      <c r="FK17" s="213">
        <f>CX17-AK17</f>
        <v>0</v>
      </c>
      <c r="FL17" s="213">
        <f>CY17-AL17</f>
        <v>0</v>
      </c>
      <c r="FM17" s="213">
        <f>CZ17-AM17</f>
        <v>0</v>
      </c>
      <c r="FN17" s="213">
        <f>DA17-AN17</f>
        <v>0</v>
      </c>
      <c r="FO17" s="213">
        <f>DB17-AO17</f>
        <v>0</v>
      </c>
      <c r="FP17" s="213">
        <f>DC17-AP17</f>
        <v>0</v>
      </c>
      <c r="FQ17" s="213">
        <f>DD17-AQ17</f>
        <v>0</v>
      </c>
      <c r="FR17" s="213">
        <f>DE17-AR17</f>
        <v>0</v>
      </c>
      <c r="FS17" s="213">
        <f>DF17-AS17</f>
        <v>0</v>
      </c>
      <c r="FT17" s="213">
        <f>DG17-AT17</f>
        <v>0</v>
      </c>
      <c r="FU17" s="213">
        <f>DH17-AU17</f>
        <v>0</v>
      </c>
      <c r="FV17" s="213">
        <f>DI17-AV17</f>
        <v>0</v>
      </c>
      <c r="FW17" s="213">
        <f>DJ17-AW17</f>
        <v>0</v>
      </c>
      <c r="FX17" s="213">
        <f>DK17-AX17</f>
        <v>0</v>
      </c>
      <c r="FY17" s="213">
        <f>DL17-AY17</f>
        <v>0</v>
      </c>
      <c r="FZ17" s="213">
        <f>DM17-AZ17</f>
        <v>0</v>
      </c>
      <c r="GA17" s="213">
        <f>DN17-BA17</f>
        <v>0</v>
      </c>
      <c r="GB17" s="213">
        <f>DO17-BB17</f>
        <v>0</v>
      </c>
      <c r="GC17" s="213">
        <f>DP17-BC17</f>
        <v>0</v>
      </c>
      <c r="GD17" s="213">
        <f>DQ17-BD17</f>
        <v>0</v>
      </c>
      <c r="GE17" s="213">
        <f>DR17-BE17</f>
        <v>0</v>
      </c>
      <c r="GF17" s="213">
        <f>DS17-BF17</f>
        <v>0</v>
      </c>
      <c r="GG17" s="213">
        <f>DT17-BG17</f>
        <v>0</v>
      </c>
      <c r="GH17" s="213">
        <f>DU17-BH17</f>
        <v>0</v>
      </c>
      <c r="GI17" s="213">
        <f>DV17-BI17</f>
        <v>0</v>
      </c>
      <c r="GJ17" s="213">
        <f>DW17-BJ17</f>
        <v>0</v>
      </c>
      <c r="GK17" s="213">
        <f>DX17-BK17</f>
        <v>0</v>
      </c>
      <c r="GL17" s="213">
        <f>DY17-BL17</f>
        <v>0</v>
      </c>
      <c r="GM17" s="213">
        <f>DZ17-BM17</f>
        <v>0</v>
      </c>
      <c r="GN17" s="213">
        <f>EA17-BN17</f>
        <v>0</v>
      </c>
      <c r="GO17" s="213">
        <f>EB17-BO17</f>
        <v>0</v>
      </c>
      <c r="GP17" s="213">
        <f>EC17-BP17</f>
        <v>0</v>
      </c>
      <c r="GQ17" s="213">
        <f>ED17-BQ17</f>
        <v>0</v>
      </c>
      <c r="GR17" s="213">
        <f>EE17-BR17</f>
        <v>0</v>
      </c>
      <c r="GS17" s="213">
        <f>EF17-BS17</f>
        <v>0</v>
      </c>
      <c r="GT17" s="213">
        <f>EG17-BT17</f>
        <v>0</v>
      </c>
      <c r="GU17" s="213">
        <f>EH17-BU17</f>
        <v>0</v>
      </c>
      <c r="GV17" s="213">
        <f>EI17-BV17</f>
        <v>0</v>
      </c>
      <c r="GW17" s="213">
        <f>EJ17-BW17</f>
        <v>0</v>
      </c>
      <c r="GX17" s="213">
        <f>EK17-BX17</f>
        <v>0</v>
      </c>
      <c r="GY17" s="213">
        <f>EL17-BY17</f>
        <v>0</v>
      </c>
      <c r="GZ17" s="213">
        <f>EM17-BZ17</f>
        <v>0</v>
      </c>
      <c r="HA17" s="213">
        <f>IF(CA17=0,0,IF(EN17&gt;=100,0,EN17/CA17*100))</f>
        <v>0</v>
      </c>
      <c r="HB17" s="213">
        <f>IF(CB17=0,0,IF(EO17&gt;=100,0,EO17/CB17*100))</f>
        <v>0</v>
      </c>
      <c r="HC17" s="213">
        <f>IF(CC17=0,0,IF(EP17&gt;=100,0,EP17/CC17*100))</f>
        <v>0</v>
      </c>
      <c r="HD17" s="213">
        <f>IF(CD17=0,0,IF(EQ17&gt;=100,0,EQ17/CD17*100))</f>
        <v>0</v>
      </c>
      <c r="HE17" s="213">
        <f>IF(CE17=0,0,IF(ER17&gt;=100,0,ER17/CE17*100))</f>
        <v>0</v>
      </c>
      <c r="HF17" s="213">
        <f>IF(CF17=0,0,IF(ES17&gt;=100,0,ES17/CF17*100))</f>
        <v>0</v>
      </c>
      <c r="HG17" s="213">
        <f>IF(CG17=0,0,IF(ET17&gt;=100,0,ET17/CG17*100))</f>
        <v>0</v>
      </c>
      <c r="HH17" s="213">
        <f>IF(CH17=0,0,IF(EU17&gt;=100,0,EU17/CH17*100))</f>
        <v>0</v>
      </c>
      <c r="HI17" s="213">
        <f>IF(CI17=0,0,IF(EV17&gt;=100,0,EV17/CI17*100))</f>
        <v>0</v>
      </c>
      <c r="HJ17" s="213">
        <f>IF(CJ17=0,0,IF(EW17&gt;=100,0,EW17/CJ17*100))</f>
        <v>0</v>
      </c>
      <c r="HK17" s="213">
        <f>IF(CK17=0,0,IF(EX17&gt;=100,0,EX17/CK17*100))</f>
        <v>0</v>
      </c>
      <c r="HL17" s="213">
        <f>IF(CL17=0,0,IF(EY17&gt;=100,0,EY17/CL17*100))</f>
        <v>0</v>
      </c>
      <c r="HM17" s="213">
        <f>IF(CM17=0,0,IF(EZ17&gt;=100,0,EZ17/CM17*100))</f>
        <v>0</v>
      </c>
      <c r="HN17" s="213">
        <f>IF(CN17=0,0,IF(FA17&gt;=100,0,FA17/CN17*100))</f>
        <v>0</v>
      </c>
      <c r="HO17" s="213">
        <f>IF(CO17=0,0,IF(FB17&gt;=100,0,FB17/CO17*100))</f>
        <v>0</v>
      </c>
      <c r="HP17" s="213">
        <f>IF(CP17=0,0,IF(FC17&gt;=100,0,FC17/CP17*100))</f>
        <v>0</v>
      </c>
      <c r="HQ17" s="213">
        <f>IF(CQ17=0,0,IF(FD17&gt;=100,0,FD17/CQ17*100))</f>
        <v>0</v>
      </c>
      <c r="HR17" s="213">
        <f>IF(CR17=0,0,IF(FE17&gt;=100,0,FE17/CR17*100))</f>
        <v>0</v>
      </c>
      <c r="HS17" s="213">
        <f>IF(CS17=0,0,IF(FF17&gt;=100,0,FF17/CS17*100))</f>
        <v>0</v>
      </c>
      <c r="HT17" s="213">
        <f>IF(CT17=0,0,IF(FG17&gt;=100,0,FG17/CT17*100))</f>
        <v>0</v>
      </c>
      <c r="HU17" s="213">
        <f>IF(CU17=0,0,IF(FH17&gt;=100,0,FH17/CU17*100))</f>
        <v>0</v>
      </c>
      <c r="HV17" s="213">
        <f>IF(CV17=0,0,IF(FI17&gt;=100,0,FI17/CV17*100))</f>
        <v>0</v>
      </c>
      <c r="HW17" s="213">
        <f>IF(CW17=0,0,IF(FJ17&gt;=100,0,FJ17/CW17*100))</f>
        <v>0</v>
      </c>
      <c r="HX17" s="213">
        <f>IF(CX17=0,0,IF(FK17&gt;=100,0,FK17/CX17*100))</f>
        <v>0</v>
      </c>
      <c r="HY17" s="213">
        <f>IF(CY17=0,0,IF(FL17&gt;=100,0,FL17/CY17*100))</f>
        <v>0</v>
      </c>
      <c r="HZ17" s="213">
        <f>IF(CZ17=0,0,IF(FM17&gt;=100,0,FM17/CZ17*100))</f>
        <v>0</v>
      </c>
      <c r="IA17" s="213">
        <f>IF(DA17=0,0,IF(FN17&gt;=100,0,FN17/DA17*100))</f>
        <v>0</v>
      </c>
      <c r="IB17" s="213">
        <f>IF(DB17=0,0,IF(FO17&gt;=100,0,FO17/DB17*100))</f>
        <v>0</v>
      </c>
      <c r="IC17" s="213">
        <f>IF(DC17=0,0,IF(FP17&gt;=100,0,FP17/DC17*100))</f>
        <v>0</v>
      </c>
      <c r="ID17" s="213">
        <f>IF(DD17=0,0,IF(FQ17&gt;=100,0,FQ17/DD17*100))</f>
        <v>0</v>
      </c>
      <c r="IE17" s="213">
        <f>IF(DE17=0,0,IF(FR17&gt;=100,0,FR17/DE17*100))</f>
        <v>0</v>
      </c>
      <c r="IF17" s="213">
        <f>IF(DF17=0,0,IF(FS17&gt;=100,0,FS17/DF17*100))</f>
        <v>0</v>
      </c>
      <c r="IG17" s="213">
        <f>IF(DG17=0,0,IF(FT17&gt;=100,0,FT17/DG17*100))</f>
        <v>0</v>
      </c>
      <c r="IH17" s="213">
        <f>IF(DH17=0,0,IF(FU17&gt;=100,0,FU17/DH17*100))</f>
        <v>0</v>
      </c>
      <c r="II17" s="213">
        <f>IF(DI17=0,0,IF(FV17&gt;=100,0,FV17/DI17*100))</f>
        <v>0</v>
      </c>
      <c r="IJ17" s="213">
        <f>IF(DJ17=0,0,IF(FW17&gt;=100,0,FW17/DJ17*100))</f>
        <v>0</v>
      </c>
      <c r="IK17" s="213">
        <f>IF(DK17=0,0,IF(FX17&gt;=100,0,FX17/DK17*100))</f>
        <v>0</v>
      </c>
      <c r="IL17" s="213">
        <f>IF(DL17=0,0,IF(FY17&gt;=100,0,FY17/DL17*100))</f>
        <v>0</v>
      </c>
      <c r="IM17" s="213">
        <f>IF(DM17=0,0,IF(FZ17&gt;=100,0,FZ17/DM17*100))</f>
        <v>0</v>
      </c>
      <c r="IN17" s="213">
        <f>IF(DN17=0,0,IF(GA17&gt;=100,0,GA17/DN17*100))</f>
        <v>0</v>
      </c>
      <c r="IO17" s="213">
        <f>IF(DO17=0,0,IF(GB17&gt;=100,0,GB17/DO17*100))</f>
        <v>0</v>
      </c>
      <c r="IP17" s="213">
        <f>IF(DP17=0,0,IF(GC17&gt;=100,0,GC17/DP17*100))</f>
        <v>0</v>
      </c>
      <c r="IQ17" s="213">
        <f>IF(DQ17=0,0,IF(GD17&gt;=100,0,GD17/DQ17*100))</f>
        <v>0</v>
      </c>
      <c r="IR17" s="213">
        <f>IF(DR17=0,0,IF(GE17&gt;=100,0,GE17/DR17*100))</f>
        <v>0</v>
      </c>
      <c r="IS17" s="213">
        <f>IF(DS17=0,0,IF(GF17&gt;=100,0,GF17/DS17*100))</f>
        <v>0</v>
      </c>
      <c r="IT17" s="213">
        <f>IF(DT17=0,0,IF(GG17&gt;=100,0,GG17/DT17*100))</f>
        <v>0</v>
      </c>
      <c r="IU17" s="213">
        <f>IF(DU17=0,0,IF(GH17&gt;=100,0,GH17/DU17*100))</f>
        <v>0</v>
      </c>
      <c r="IV17" s="213">
        <f>IF(DV17=0,0,IF(GI17&gt;=100,0,GI17/DV17*100))</f>
        <v>0</v>
      </c>
      <c r="IW17" s="213">
        <f>IF(DW17=0,0,IF(GJ17&gt;=100,0,GJ17/DW17*100))</f>
        <v>0</v>
      </c>
      <c r="IX17" s="213">
        <f>IF(DX17=0,0,IF(GK17&gt;=100,0,GK17/DX17*100))</f>
        <v>0</v>
      </c>
      <c r="IY17" s="213">
        <f>IF(DY17=0,0,IF(GL17&gt;=100,0,GL17/DY17*100))</f>
        <v>0</v>
      </c>
      <c r="IZ17" s="213">
        <f>IF(DZ17=0,0,IF(GM17&gt;=100,0,GM17/DZ17*100))</f>
        <v>0</v>
      </c>
      <c r="JA17" s="213">
        <f>IF(EA17=0,0,IF(GN17&gt;=100,0,GN17/EA17*100))</f>
        <v>0</v>
      </c>
      <c r="JB17" s="213">
        <f>IF(EB17=0,0,IF(GO17&gt;=100,0,GO17/EB17*100))</f>
        <v>0</v>
      </c>
      <c r="JC17" s="213">
        <f>IF(EC17=0,0,IF(GP17&gt;=100,0,GP17/EC17*100))</f>
        <v>0</v>
      </c>
      <c r="JD17" s="213">
        <f>IF(ED17=0,0,IF(GQ17&gt;=100,0,GQ17/ED17*100))</f>
        <v>0</v>
      </c>
      <c r="JE17" s="213">
        <f>IF(EE17=0,0,IF(GR17&gt;=100,0,GR17/EE17*100))</f>
        <v>0</v>
      </c>
      <c r="JF17" s="213">
        <f>IF(EF17=0,0,IF(GS17&gt;=100,0,GS17/EF17*100))</f>
        <v>0</v>
      </c>
      <c r="JG17" s="213">
        <f>IF(EG17=0,0,IF(GT17&gt;=100,0,GT17/EG17*100))</f>
        <v>0</v>
      </c>
      <c r="JH17" s="213">
        <f>IF(EH17=0,0,IF(GU17&gt;=100,0,GU17/EH17*100))</f>
        <v>0</v>
      </c>
      <c r="JI17" s="213">
        <f>IF(EI17=0,0,IF(GV17&gt;=100,0,GV17/EI17*100))</f>
        <v>0</v>
      </c>
      <c r="JJ17" s="213">
        <f>IF(EJ17=0,0,IF(GW17&gt;=100,0,GW17/EJ17*100))</f>
        <v>0</v>
      </c>
      <c r="JK17" s="213">
        <f>IF(EK17=0,0,IF(GX17&gt;=100,0,GX17/EK17*100))</f>
        <v>0</v>
      </c>
      <c r="JL17" s="213">
        <f>IF(EL17=0,0,IF(GY17&gt;=100,0,GY17/EL17*100))</f>
        <v>0</v>
      </c>
      <c r="JM17" s="213">
        <f>IF(EM17=0,0,IF(GZ17&gt;=100,0,GZ17/EM17*100))</f>
        <v>0</v>
      </c>
      <c r="JN17" s="96"/>
      <c r="JO17" s="96"/>
      <c r="JP17" s="96"/>
      <c r="JQ17" s="96"/>
      <c r="JR17" s="105">
        <f>Главная!F$22="да"</f>
        <v>0</v>
      </c>
      <c r="JS17" s="96"/>
      <c r="JT17" s="96"/>
      <c r="JU17" s="96"/>
      <c r="JV17" s="96"/>
      <c r="JW17" s="212"/>
      <c r="JX17" s="174"/>
    </row>
    <row s="96" customFormat="1" customHeight="1" ht="26.25" hidden="1">
      <c r="A18" s="96"/>
      <c r="B18" s="103" t="s">
        <v>9</v>
      </c>
      <c r="C18" s="189" t="s">
        <v>173</v>
      </c>
      <c r="D18" s="96"/>
      <c r="E18" s="203"/>
      <c r="F18" s="204" t="s">
        <v>9</v>
      </c>
      <c r="G18" s="205" t="s">
        <v>9</v>
      </c>
      <c r="H18" s="210" t="s">
        <v>9</v>
      </c>
      <c r="I18" s="204" t="s">
        <v>85</v>
      </c>
      <c r="J18" s="208" t="s">
        <v>173</v>
      </c>
      <c r="K18" s="564" t="s">
        <v>174</v>
      </c>
      <c r="L18" s="212"/>
      <c r="M18" s="212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1"/>
      <c r="CP18" s="211"/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1"/>
      <c r="DE18" s="211"/>
      <c r="DF18" s="211"/>
      <c r="DG18" s="211"/>
      <c r="DH18" s="211"/>
      <c r="DI18" s="211"/>
      <c r="DJ18" s="211"/>
      <c r="DK18" s="211"/>
      <c r="DL18" s="211"/>
      <c r="DM18" s="211"/>
      <c r="DN18" s="211"/>
      <c r="DO18" s="211"/>
      <c r="DP18" s="211"/>
      <c r="DQ18" s="211"/>
      <c r="DR18" s="211"/>
      <c r="DS18" s="211"/>
      <c r="DT18" s="211"/>
      <c r="DU18" s="211"/>
      <c r="DV18" s="211"/>
      <c r="DW18" s="211"/>
      <c r="DX18" s="211"/>
      <c r="DY18" s="211"/>
      <c r="DZ18" s="211"/>
      <c r="EA18" s="211"/>
      <c r="EB18" s="211"/>
      <c r="EC18" s="211"/>
      <c r="ED18" s="211"/>
      <c r="EE18" s="211"/>
      <c r="EF18" s="211"/>
      <c r="EG18" s="211"/>
      <c r="EH18" s="211"/>
      <c r="EI18" s="211"/>
      <c r="EJ18" s="211"/>
      <c r="EK18" s="211"/>
      <c r="EL18" s="211"/>
      <c r="EM18" s="211"/>
      <c r="EN18" s="213">
        <f>CA18-N18</f>
        <v>0</v>
      </c>
      <c r="EO18" s="213">
        <f>CB18-O18</f>
        <v>0</v>
      </c>
      <c r="EP18" s="213">
        <f>CC18-P18</f>
        <v>0</v>
      </c>
      <c r="EQ18" s="213">
        <f>CD18-Q18</f>
        <v>0</v>
      </c>
      <c r="ER18" s="213">
        <f>CE18-R18</f>
        <v>0</v>
      </c>
      <c r="ES18" s="213">
        <f>CF18-S18</f>
        <v>0</v>
      </c>
      <c r="ET18" s="213">
        <f>CG18-T18</f>
        <v>0</v>
      </c>
      <c r="EU18" s="213">
        <f>CH18-U18</f>
        <v>0</v>
      </c>
      <c r="EV18" s="213">
        <f>CI18-V18</f>
        <v>0</v>
      </c>
      <c r="EW18" s="213">
        <f>CJ18-W18</f>
        <v>0</v>
      </c>
      <c r="EX18" s="213">
        <f>CK18-X18</f>
        <v>0</v>
      </c>
      <c r="EY18" s="213">
        <f>CL18-Y18</f>
        <v>0</v>
      </c>
      <c r="EZ18" s="213">
        <f>CM18-Z18</f>
        <v>0</v>
      </c>
      <c r="FA18" s="213">
        <f>CN18-AA18</f>
        <v>0</v>
      </c>
      <c r="FB18" s="213">
        <f>CO18-AB18</f>
        <v>0</v>
      </c>
      <c r="FC18" s="213">
        <f>CP18-AC18</f>
        <v>0</v>
      </c>
      <c r="FD18" s="213">
        <f>CQ18-AD18</f>
        <v>0</v>
      </c>
      <c r="FE18" s="213">
        <f>CR18-AE18</f>
        <v>0</v>
      </c>
      <c r="FF18" s="213">
        <f>CS18-AF18</f>
        <v>0</v>
      </c>
      <c r="FG18" s="213">
        <f>CT18-AG18</f>
        <v>0</v>
      </c>
      <c r="FH18" s="213">
        <f>CU18-AH18</f>
        <v>0</v>
      </c>
      <c r="FI18" s="213">
        <f>CV18-AI18</f>
        <v>0</v>
      </c>
      <c r="FJ18" s="213">
        <f>CW18-AJ18</f>
        <v>0</v>
      </c>
      <c r="FK18" s="213">
        <f>CX18-AK18</f>
        <v>0</v>
      </c>
      <c r="FL18" s="213">
        <f>CY18-AL18</f>
        <v>0</v>
      </c>
      <c r="FM18" s="213">
        <f>CZ18-AM18</f>
        <v>0</v>
      </c>
      <c r="FN18" s="213">
        <f>DA18-AN18</f>
        <v>0</v>
      </c>
      <c r="FO18" s="213">
        <f>DB18-AO18</f>
        <v>0</v>
      </c>
      <c r="FP18" s="213">
        <f>DC18-AP18</f>
        <v>0</v>
      </c>
      <c r="FQ18" s="213">
        <f>DD18-AQ18</f>
        <v>0</v>
      </c>
      <c r="FR18" s="213">
        <f>DE18-AR18</f>
        <v>0</v>
      </c>
      <c r="FS18" s="213">
        <f>DF18-AS18</f>
        <v>0</v>
      </c>
      <c r="FT18" s="213">
        <f>DG18-AT18</f>
        <v>0</v>
      </c>
      <c r="FU18" s="213">
        <f>DH18-AU18</f>
        <v>0</v>
      </c>
      <c r="FV18" s="213">
        <f>DI18-AV18</f>
        <v>0</v>
      </c>
      <c r="FW18" s="213">
        <f>DJ18-AW18</f>
        <v>0</v>
      </c>
      <c r="FX18" s="213">
        <f>DK18-AX18</f>
        <v>0</v>
      </c>
      <c r="FY18" s="213">
        <f>DL18-AY18</f>
        <v>0</v>
      </c>
      <c r="FZ18" s="213">
        <f>DM18-AZ18</f>
        <v>0</v>
      </c>
      <c r="GA18" s="213">
        <f>DN18-BA18</f>
        <v>0</v>
      </c>
      <c r="GB18" s="213">
        <f>DO18-BB18</f>
        <v>0</v>
      </c>
      <c r="GC18" s="213">
        <f>DP18-BC18</f>
        <v>0</v>
      </c>
      <c r="GD18" s="213">
        <f>DQ18-BD18</f>
        <v>0</v>
      </c>
      <c r="GE18" s="213">
        <f>DR18-BE18</f>
        <v>0</v>
      </c>
      <c r="GF18" s="213">
        <f>DS18-BF18</f>
        <v>0</v>
      </c>
      <c r="GG18" s="213">
        <f>DT18-BG18</f>
        <v>0</v>
      </c>
      <c r="GH18" s="213">
        <f>DU18-BH18</f>
        <v>0</v>
      </c>
      <c r="GI18" s="213">
        <f>DV18-BI18</f>
        <v>0</v>
      </c>
      <c r="GJ18" s="213">
        <f>DW18-BJ18</f>
        <v>0</v>
      </c>
      <c r="GK18" s="213">
        <f>DX18-BK18</f>
        <v>0</v>
      </c>
      <c r="GL18" s="213">
        <f>DY18-BL18</f>
        <v>0</v>
      </c>
      <c r="GM18" s="213">
        <f>DZ18-BM18</f>
        <v>0</v>
      </c>
      <c r="GN18" s="213">
        <f>EA18-BN18</f>
        <v>0</v>
      </c>
      <c r="GO18" s="213">
        <f>EB18-BO18</f>
        <v>0</v>
      </c>
      <c r="GP18" s="213">
        <f>EC18-BP18</f>
        <v>0</v>
      </c>
      <c r="GQ18" s="213">
        <f>ED18-BQ18</f>
        <v>0</v>
      </c>
      <c r="GR18" s="213">
        <f>EE18-BR18</f>
        <v>0</v>
      </c>
      <c r="GS18" s="213">
        <f>EF18-BS18</f>
        <v>0</v>
      </c>
      <c r="GT18" s="213">
        <f>EG18-BT18</f>
        <v>0</v>
      </c>
      <c r="GU18" s="213">
        <f>EH18-BU18</f>
        <v>0</v>
      </c>
      <c r="GV18" s="213">
        <f>EI18-BV18</f>
        <v>0</v>
      </c>
      <c r="GW18" s="213">
        <f>EJ18-BW18</f>
        <v>0</v>
      </c>
      <c r="GX18" s="213">
        <f>EK18-BX18</f>
        <v>0</v>
      </c>
      <c r="GY18" s="213">
        <f>EL18-BY18</f>
        <v>0</v>
      </c>
      <c r="GZ18" s="213">
        <f>EM18-BZ18</f>
        <v>0</v>
      </c>
      <c r="HA18" s="213">
        <f>IF(CA18=0,0,IF(EN18&gt;=100,0,EN18/CA18*100))</f>
        <v>0</v>
      </c>
      <c r="HB18" s="213">
        <f>IF(CB18=0,0,IF(EO18&gt;=100,0,EO18/CB18*100))</f>
        <v>0</v>
      </c>
      <c r="HC18" s="213">
        <f>IF(CC18=0,0,IF(EP18&gt;=100,0,EP18/CC18*100))</f>
        <v>0</v>
      </c>
      <c r="HD18" s="213">
        <f>IF(CD18=0,0,IF(EQ18&gt;=100,0,EQ18/CD18*100))</f>
        <v>0</v>
      </c>
      <c r="HE18" s="213">
        <f>IF(CE18=0,0,IF(ER18&gt;=100,0,ER18/CE18*100))</f>
        <v>0</v>
      </c>
      <c r="HF18" s="213">
        <f>IF(CF18=0,0,IF(ES18&gt;=100,0,ES18/CF18*100))</f>
        <v>0</v>
      </c>
      <c r="HG18" s="213">
        <f>IF(CG18=0,0,IF(ET18&gt;=100,0,ET18/CG18*100))</f>
        <v>0</v>
      </c>
      <c r="HH18" s="213">
        <f>IF(CH18=0,0,IF(EU18&gt;=100,0,EU18/CH18*100))</f>
        <v>0</v>
      </c>
      <c r="HI18" s="213">
        <f>IF(CI18=0,0,IF(EV18&gt;=100,0,EV18/CI18*100))</f>
        <v>0</v>
      </c>
      <c r="HJ18" s="213">
        <f>IF(CJ18=0,0,IF(EW18&gt;=100,0,EW18/CJ18*100))</f>
        <v>0</v>
      </c>
      <c r="HK18" s="213">
        <f>IF(CK18=0,0,IF(EX18&gt;=100,0,EX18/CK18*100))</f>
        <v>0</v>
      </c>
      <c r="HL18" s="213">
        <f>IF(CL18=0,0,IF(EY18&gt;=100,0,EY18/CL18*100))</f>
        <v>0</v>
      </c>
      <c r="HM18" s="213">
        <f>IF(CM18=0,0,IF(EZ18&gt;=100,0,EZ18/CM18*100))</f>
        <v>0</v>
      </c>
      <c r="HN18" s="213">
        <f>IF(CN18=0,0,IF(FA18&gt;=100,0,FA18/CN18*100))</f>
        <v>0</v>
      </c>
      <c r="HO18" s="213">
        <f>IF(CO18=0,0,IF(FB18&gt;=100,0,FB18/CO18*100))</f>
        <v>0</v>
      </c>
      <c r="HP18" s="213">
        <f>IF(CP18=0,0,IF(FC18&gt;=100,0,FC18/CP18*100))</f>
        <v>0</v>
      </c>
      <c r="HQ18" s="213">
        <f>IF(CQ18=0,0,IF(FD18&gt;=100,0,FD18/CQ18*100))</f>
        <v>0</v>
      </c>
      <c r="HR18" s="213">
        <f>IF(CR18=0,0,IF(FE18&gt;=100,0,FE18/CR18*100))</f>
        <v>0</v>
      </c>
      <c r="HS18" s="213">
        <f>IF(CS18=0,0,IF(FF18&gt;=100,0,FF18/CS18*100))</f>
        <v>0</v>
      </c>
      <c r="HT18" s="213">
        <f>IF(CT18=0,0,IF(FG18&gt;=100,0,FG18/CT18*100))</f>
        <v>0</v>
      </c>
      <c r="HU18" s="213">
        <f>IF(CU18=0,0,IF(FH18&gt;=100,0,FH18/CU18*100))</f>
        <v>0</v>
      </c>
      <c r="HV18" s="213">
        <f>IF(CV18=0,0,IF(FI18&gt;=100,0,FI18/CV18*100))</f>
        <v>0</v>
      </c>
      <c r="HW18" s="213">
        <f>IF(CW18=0,0,IF(FJ18&gt;=100,0,FJ18/CW18*100))</f>
        <v>0</v>
      </c>
      <c r="HX18" s="213">
        <f>IF(CX18=0,0,IF(FK18&gt;=100,0,FK18/CX18*100))</f>
        <v>0</v>
      </c>
      <c r="HY18" s="213">
        <f>IF(CY18=0,0,IF(FL18&gt;=100,0,FL18/CY18*100))</f>
        <v>0</v>
      </c>
      <c r="HZ18" s="213">
        <f>IF(CZ18=0,0,IF(FM18&gt;=100,0,FM18/CZ18*100))</f>
        <v>0</v>
      </c>
      <c r="IA18" s="213">
        <f>IF(DA18=0,0,IF(FN18&gt;=100,0,FN18/DA18*100))</f>
        <v>0</v>
      </c>
      <c r="IB18" s="213">
        <f>IF(DB18=0,0,IF(FO18&gt;=100,0,FO18/DB18*100))</f>
        <v>0</v>
      </c>
      <c r="IC18" s="213">
        <f>IF(DC18=0,0,IF(FP18&gt;=100,0,FP18/DC18*100))</f>
        <v>0</v>
      </c>
      <c r="ID18" s="213">
        <f>IF(DD18=0,0,IF(FQ18&gt;=100,0,FQ18/DD18*100))</f>
        <v>0</v>
      </c>
      <c r="IE18" s="213">
        <f>IF(DE18=0,0,IF(FR18&gt;=100,0,FR18/DE18*100))</f>
        <v>0</v>
      </c>
      <c r="IF18" s="213">
        <f>IF(DF18=0,0,IF(FS18&gt;=100,0,FS18/DF18*100))</f>
        <v>0</v>
      </c>
      <c r="IG18" s="213">
        <f>IF(DG18=0,0,IF(FT18&gt;=100,0,FT18/DG18*100))</f>
        <v>0</v>
      </c>
      <c r="IH18" s="213">
        <f>IF(DH18=0,0,IF(FU18&gt;=100,0,FU18/DH18*100))</f>
        <v>0</v>
      </c>
      <c r="II18" s="213">
        <f>IF(DI18=0,0,IF(FV18&gt;=100,0,FV18/DI18*100))</f>
        <v>0</v>
      </c>
      <c r="IJ18" s="213">
        <f>IF(DJ18=0,0,IF(FW18&gt;=100,0,FW18/DJ18*100))</f>
        <v>0</v>
      </c>
      <c r="IK18" s="213">
        <f>IF(DK18=0,0,IF(FX18&gt;=100,0,FX18/DK18*100))</f>
        <v>0</v>
      </c>
      <c r="IL18" s="213">
        <f>IF(DL18=0,0,IF(FY18&gt;=100,0,FY18/DL18*100))</f>
        <v>0</v>
      </c>
      <c r="IM18" s="213">
        <f>IF(DM18=0,0,IF(FZ18&gt;=100,0,FZ18/DM18*100))</f>
        <v>0</v>
      </c>
      <c r="IN18" s="213">
        <f>IF(DN18=0,0,IF(GA18&gt;=100,0,GA18/DN18*100))</f>
        <v>0</v>
      </c>
      <c r="IO18" s="213">
        <f>IF(DO18=0,0,IF(GB18&gt;=100,0,GB18/DO18*100))</f>
        <v>0</v>
      </c>
      <c r="IP18" s="213">
        <f>IF(DP18=0,0,IF(GC18&gt;=100,0,GC18/DP18*100))</f>
        <v>0</v>
      </c>
      <c r="IQ18" s="213">
        <f>IF(DQ18=0,0,IF(GD18&gt;=100,0,GD18/DQ18*100))</f>
        <v>0</v>
      </c>
      <c r="IR18" s="213">
        <f>IF(DR18=0,0,IF(GE18&gt;=100,0,GE18/DR18*100))</f>
        <v>0</v>
      </c>
      <c r="IS18" s="213">
        <f>IF(DS18=0,0,IF(GF18&gt;=100,0,GF18/DS18*100))</f>
        <v>0</v>
      </c>
      <c r="IT18" s="213">
        <f>IF(DT18=0,0,IF(GG18&gt;=100,0,GG18/DT18*100))</f>
        <v>0</v>
      </c>
      <c r="IU18" s="213">
        <f>IF(DU18=0,0,IF(GH18&gt;=100,0,GH18/DU18*100))</f>
        <v>0</v>
      </c>
      <c r="IV18" s="213">
        <f>IF(DV18=0,0,IF(GI18&gt;=100,0,GI18/DV18*100))</f>
        <v>0</v>
      </c>
      <c r="IW18" s="213">
        <f>IF(DW18=0,0,IF(GJ18&gt;=100,0,GJ18/DW18*100))</f>
        <v>0</v>
      </c>
      <c r="IX18" s="213">
        <f>IF(DX18=0,0,IF(GK18&gt;=100,0,GK18/DX18*100))</f>
        <v>0</v>
      </c>
      <c r="IY18" s="213">
        <f>IF(DY18=0,0,IF(GL18&gt;=100,0,GL18/DY18*100))</f>
        <v>0</v>
      </c>
      <c r="IZ18" s="213">
        <f>IF(DZ18=0,0,IF(GM18&gt;=100,0,GM18/DZ18*100))</f>
        <v>0</v>
      </c>
      <c r="JA18" s="213">
        <f>IF(EA18=0,0,IF(GN18&gt;=100,0,GN18/EA18*100))</f>
        <v>0</v>
      </c>
      <c r="JB18" s="213">
        <f>IF(EB18=0,0,IF(GO18&gt;=100,0,GO18/EB18*100))</f>
        <v>0</v>
      </c>
      <c r="JC18" s="213">
        <f>IF(EC18=0,0,IF(GP18&gt;=100,0,GP18/EC18*100))</f>
        <v>0</v>
      </c>
      <c r="JD18" s="213">
        <f>IF(ED18=0,0,IF(GQ18&gt;=100,0,GQ18/ED18*100))</f>
        <v>0</v>
      </c>
      <c r="JE18" s="213">
        <f>IF(EE18=0,0,IF(GR18&gt;=100,0,GR18/EE18*100))</f>
        <v>0</v>
      </c>
      <c r="JF18" s="213">
        <f>IF(EF18=0,0,IF(GS18&gt;=100,0,GS18/EF18*100))</f>
        <v>0</v>
      </c>
      <c r="JG18" s="213">
        <f>IF(EG18=0,0,IF(GT18&gt;=100,0,GT18/EG18*100))</f>
        <v>0</v>
      </c>
      <c r="JH18" s="213">
        <f>IF(EH18=0,0,IF(GU18&gt;=100,0,GU18/EH18*100))</f>
        <v>0</v>
      </c>
      <c r="JI18" s="213">
        <f>IF(EI18=0,0,IF(GV18&gt;=100,0,GV18/EI18*100))</f>
        <v>0</v>
      </c>
      <c r="JJ18" s="213">
        <f>IF(EJ18=0,0,IF(GW18&gt;=100,0,GW18/EJ18*100))</f>
        <v>0</v>
      </c>
      <c r="JK18" s="213">
        <f>IF(EK18=0,0,IF(GX18&gt;=100,0,GX18/EK18*100))</f>
        <v>0</v>
      </c>
      <c r="JL18" s="213">
        <f>IF(EL18=0,0,IF(GY18&gt;=100,0,GY18/EL18*100))</f>
        <v>0</v>
      </c>
      <c r="JM18" s="213">
        <f>IF(EM18=0,0,IF(GZ18&gt;=100,0,GZ18/EM18*100))</f>
        <v>0</v>
      </c>
      <c r="JN18" s="96"/>
      <c r="JO18" s="96"/>
      <c r="JP18" s="96"/>
      <c r="JQ18" s="96"/>
      <c r="JR18" s="105">
        <f>Главная!F$22="да"</f>
        <v>0</v>
      </c>
      <c r="JS18" s="96"/>
      <c r="JT18" s="96"/>
      <c r="JU18" s="96"/>
      <c r="JV18" s="96"/>
      <c r="JW18" s="212"/>
      <c r="JX18" s="174"/>
    </row>
    <row s="96" customFormat="1" customHeight="1" ht="23.25" hidden="1">
      <c r="A19" s="96"/>
      <c r="B19" s="103" t="s">
        <v>9</v>
      </c>
      <c r="C19" s="189" t="s">
        <v>175</v>
      </c>
      <c r="D19" s="96"/>
      <c r="E19" s="203"/>
      <c r="F19" s="204" t="s">
        <v>9</v>
      </c>
      <c r="G19" s="205" t="s">
        <v>9</v>
      </c>
      <c r="H19" s="210" t="s">
        <v>9</v>
      </c>
      <c r="I19" s="204" t="s">
        <v>165</v>
      </c>
      <c r="J19" s="208" t="s">
        <v>175</v>
      </c>
      <c r="K19" s="564" t="s">
        <v>170</v>
      </c>
      <c r="L19" s="212"/>
      <c r="M19" s="212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1"/>
      <c r="CP19" s="211"/>
      <c r="CQ19" s="211"/>
      <c r="CR19" s="211"/>
      <c r="CS19" s="211"/>
      <c r="CT19" s="211"/>
      <c r="CU19" s="211"/>
      <c r="CV19" s="211"/>
      <c r="CW19" s="211"/>
      <c r="CX19" s="211"/>
      <c r="CY19" s="211"/>
      <c r="CZ19" s="211"/>
      <c r="DA19" s="211"/>
      <c r="DB19" s="211"/>
      <c r="DC19" s="211"/>
      <c r="DD19" s="211"/>
      <c r="DE19" s="211"/>
      <c r="DF19" s="211"/>
      <c r="DG19" s="211"/>
      <c r="DH19" s="211"/>
      <c r="DI19" s="211"/>
      <c r="DJ19" s="211"/>
      <c r="DK19" s="211"/>
      <c r="DL19" s="211"/>
      <c r="DM19" s="211"/>
      <c r="DN19" s="211"/>
      <c r="DO19" s="211"/>
      <c r="DP19" s="211"/>
      <c r="DQ19" s="211"/>
      <c r="DR19" s="211"/>
      <c r="DS19" s="211"/>
      <c r="DT19" s="211"/>
      <c r="DU19" s="211"/>
      <c r="DV19" s="211"/>
      <c r="DW19" s="211"/>
      <c r="DX19" s="211"/>
      <c r="DY19" s="211"/>
      <c r="DZ19" s="211"/>
      <c r="EA19" s="211"/>
      <c r="EB19" s="211"/>
      <c r="EC19" s="211"/>
      <c r="ED19" s="211"/>
      <c r="EE19" s="211"/>
      <c r="EF19" s="211"/>
      <c r="EG19" s="211"/>
      <c r="EH19" s="211"/>
      <c r="EI19" s="211"/>
      <c r="EJ19" s="211"/>
      <c r="EK19" s="211"/>
      <c r="EL19" s="211"/>
      <c r="EM19" s="211"/>
      <c r="EN19" s="213">
        <f>CA19-N19</f>
        <v>0</v>
      </c>
      <c r="EO19" s="213">
        <f>CB19-O19</f>
        <v>0</v>
      </c>
      <c r="EP19" s="213">
        <f>CC19-P19</f>
        <v>0</v>
      </c>
      <c r="EQ19" s="213">
        <f>CD19-Q19</f>
        <v>0</v>
      </c>
      <c r="ER19" s="213">
        <f>CE19-R19</f>
        <v>0</v>
      </c>
      <c r="ES19" s="213">
        <f>CF19-S19</f>
        <v>0</v>
      </c>
      <c r="ET19" s="213">
        <f>CG19-T19</f>
        <v>0</v>
      </c>
      <c r="EU19" s="213">
        <f>CH19-U19</f>
        <v>0</v>
      </c>
      <c r="EV19" s="213">
        <f>CI19-V19</f>
        <v>0</v>
      </c>
      <c r="EW19" s="213">
        <f>CJ19-W19</f>
        <v>0</v>
      </c>
      <c r="EX19" s="213">
        <f>CK19-X19</f>
        <v>0</v>
      </c>
      <c r="EY19" s="213">
        <f>CL19-Y19</f>
        <v>0</v>
      </c>
      <c r="EZ19" s="213">
        <f>CM19-Z19</f>
        <v>0</v>
      </c>
      <c r="FA19" s="213">
        <f>CN19-AA19</f>
        <v>0</v>
      </c>
      <c r="FB19" s="213">
        <f>CO19-AB19</f>
        <v>0</v>
      </c>
      <c r="FC19" s="213">
        <f>CP19-AC19</f>
        <v>0</v>
      </c>
      <c r="FD19" s="213">
        <f>CQ19-AD19</f>
        <v>0</v>
      </c>
      <c r="FE19" s="213">
        <f>CR19-AE19</f>
        <v>0</v>
      </c>
      <c r="FF19" s="213">
        <f>CS19-AF19</f>
        <v>0</v>
      </c>
      <c r="FG19" s="213">
        <f>CT19-AG19</f>
        <v>0</v>
      </c>
      <c r="FH19" s="213">
        <f>CU19-AH19</f>
        <v>0</v>
      </c>
      <c r="FI19" s="213">
        <f>CV19-AI19</f>
        <v>0</v>
      </c>
      <c r="FJ19" s="213">
        <f>CW19-AJ19</f>
        <v>0</v>
      </c>
      <c r="FK19" s="213">
        <f>CX19-AK19</f>
        <v>0</v>
      </c>
      <c r="FL19" s="213">
        <f>CY19-AL19</f>
        <v>0</v>
      </c>
      <c r="FM19" s="213">
        <f>CZ19-AM19</f>
        <v>0</v>
      </c>
      <c r="FN19" s="213">
        <f>DA19-AN19</f>
        <v>0</v>
      </c>
      <c r="FO19" s="213">
        <f>DB19-AO19</f>
        <v>0</v>
      </c>
      <c r="FP19" s="213">
        <f>DC19-AP19</f>
        <v>0</v>
      </c>
      <c r="FQ19" s="213">
        <f>DD19-AQ19</f>
        <v>0</v>
      </c>
      <c r="FR19" s="213">
        <f>DE19-AR19</f>
        <v>0</v>
      </c>
      <c r="FS19" s="213">
        <f>DF19-AS19</f>
        <v>0</v>
      </c>
      <c r="FT19" s="213">
        <f>DG19-AT19</f>
        <v>0</v>
      </c>
      <c r="FU19" s="213">
        <f>DH19-AU19</f>
        <v>0</v>
      </c>
      <c r="FV19" s="213">
        <f>DI19-AV19</f>
        <v>0</v>
      </c>
      <c r="FW19" s="213">
        <f>DJ19-AW19</f>
        <v>0</v>
      </c>
      <c r="FX19" s="213">
        <f>DK19-AX19</f>
        <v>0</v>
      </c>
      <c r="FY19" s="213">
        <f>DL19-AY19</f>
        <v>0</v>
      </c>
      <c r="FZ19" s="213">
        <f>DM19-AZ19</f>
        <v>0</v>
      </c>
      <c r="GA19" s="213">
        <f>DN19-BA19</f>
        <v>0</v>
      </c>
      <c r="GB19" s="213">
        <f>DO19-BB19</f>
        <v>0</v>
      </c>
      <c r="GC19" s="213">
        <f>DP19-BC19</f>
        <v>0</v>
      </c>
      <c r="GD19" s="213">
        <f>DQ19-BD19</f>
        <v>0</v>
      </c>
      <c r="GE19" s="213">
        <f>DR19-BE19</f>
        <v>0</v>
      </c>
      <c r="GF19" s="213">
        <f>DS19-BF19</f>
        <v>0</v>
      </c>
      <c r="GG19" s="213">
        <f>DT19-BG19</f>
        <v>0</v>
      </c>
      <c r="GH19" s="213">
        <f>DU19-BH19</f>
        <v>0</v>
      </c>
      <c r="GI19" s="213">
        <f>DV19-BI19</f>
        <v>0</v>
      </c>
      <c r="GJ19" s="213">
        <f>DW19-BJ19</f>
        <v>0</v>
      </c>
      <c r="GK19" s="213">
        <f>DX19-BK19</f>
        <v>0</v>
      </c>
      <c r="GL19" s="213">
        <f>DY19-BL19</f>
        <v>0</v>
      </c>
      <c r="GM19" s="213">
        <f>DZ19-BM19</f>
        <v>0</v>
      </c>
      <c r="GN19" s="213">
        <f>EA19-BN19</f>
        <v>0</v>
      </c>
      <c r="GO19" s="213">
        <f>EB19-BO19</f>
        <v>0</v>
      </c>
      <c r="GP19" s="213">
        <f>EC19-BP19</f>
        <v>0</v>
      </c>
      <c r="GQ19" s="213">
        <f>ED19-BQ19</f>
        <v>0</v>
      </c>
      <c r="GR19" s="213">
        <f>EE19-BR19</f>
        <v>0</v>
      </c>
      <c r="GS19" s="213">
        <f>EF19-BS19</f>
        <v>0</v>
      </c>
      <c r="GT19" s="213">
        <f>EG19-BT19</f>
        <v>0</v>
      </c>
      <c r="GU19" s="213">
        <f>EH19-BU19</f>
        <v>0</v>
      </c>
      <c r="GV19" s="213">
        <f>EI19-BV19</f>
        <v>0</v>
      </c>
      <c r="GW19" s="213">
        <f>EJ19-BW19</f>
        <v>0</v>
      </c>
      <c r="GX19" s="213">
        <f>EK19-BX19</f>
        <v>0</v>
      </c>
      <c r="GY19" s="213">
        <f>EL19-BY19</f>
        <v>0</v>
      </c>
      <c r="GZ19" s="213">
        <f>EM19-BZ19</f>
        <v>0</v>
      </c>
      <c r="HA19" s="213">
        <f>IF(CA19=0,0,IF(EN19&gt;=100,0,EN19/CA19*100))</f>
        <v>0</v>
      </c>
      <c r="HB19" s="213">
        <f>IF(CB19=0,0,IF(EO19&gt;=100,0,EO19/CB19*100))</f>
        <v>0</v>
      </c>
      <c r="HC19" s="213">
        <f>IF(CC19=0,0,IF(EP19&gt;=100,0,EP19/CC19*100))</f>
        <v>0</v>
      </c>
      <c r="HD19" s="213">
        <f>IF(CD19=0,0,IF(EQ19&gt;=100,0,EQ19/CD19*100))</f>
        <v>0</v>
      </c>
      <c r="HE19" s="213">
        <f>IF(CE19=0,0,IF(ER19&gt;=100,0,ER19/CE19*100))</f>
        <v>0</v>
      </c>
      <c r="HF19" s="213">
        <f>IF(CF19=0,0,IF(ES19&gt;=100,0,ES19/CF19*100))</f>
        <v>0</v>
      </c>
      <c r="HG19" s="213">
        <f>IF(CG19=0,0,IF(ET19&gt;=100,0,ET19/CG19*100))</f>
        <v>0</v>
      </c>
      <c r="HH19" s="213">
        <f>IF(CH19=0,0,IF(EU19&gt;=100,0,EU19/CH19*100))</f>
        <v>0</v>
      </c>
      <c r="HI19" s="213">
        <f>IF(CI19=0,0,IF(EV19&gt;=100,0,EV19/CI19*100))</f>
        <v>0</v>
      </c>
      <c r="HJ19" s="213">
        <f>IF(CJ19=0,0,IF(EW19&gt;=100,0,EW19/CJ19*100))</f>
        <v>0</v>
      </c>
      <c r="HK19" s="213">
        <f>IF(CK19=0,0,IF(EX19&gt;=100,0,EX19/CK19*100))</f>
        <v>0</v>
      </c>
      <c r="HL19" s="213">
        <f>IF(CL19=0,0,IF(EY19&gt;=100,0,EY19/CL19*100))</f>
        <v>0</v>
      </c>
      <c r="HM19" s="213">
        <f>IF(CM19=0,0,IF(EZ19&gt;=100,0,EZ19/CM19*100))</f>
        <v>0</v>
      </c>
      <c r="HN19" s="213">
        <f>IF(CN19=0,0,IF(FA19&gt;=100,0,FA19/CN19*100))</f>
        <v>0</v>
      </c>
      <c r="HO19" s="213">
        <f>IF(CO19=0,0,IF(FB19&gt;=100,0,FB19/CO19*100))</f>
        <v>0</v>
      </c>
      <c r="HP19" s="213">
        <f>IF(CP19=0,0,IF(FC19&gt;=100,0,FC19/CP19*100))</f>
        <v>0</v>
      </c>
      <c r="HQ19" s="213">
        <f>IF(CQ19=0,0,IF(FD19&gt;=100,0,FD19/CQ19*100))</f>
        <v>0</v>
      </c>
      <c r="HR19" s="213">
        <f>IF(CR19=0,0,IF(FE19&gt;=100,0,FE19/CR19*100))</f>
        <v>0</v>
      </c>
      <c r="HS19" s="213">
        <f>IF(CS19=0,0,IF(FF19&gt;=100,0,FF19/CS19*100))</f>
        <v>0</v>
      </c>
      <c r="HT19" s="213">
        <f>IF(CT19=0,0,IF(FG19&gt;=100,0,FG19/CT19*100))</f>
        <v>0</v>
      </c>
      <c r="HU19" s="213">
        <f>IF(CU19=0,0,IF(FH19&gt;=100,0,FH19/CU19*100))</f>
        <v>0</v>
      </c>
      <c r="HV19" s="213">
        <f>IF(CV19=0,0,IF(FI19&gt;=100,0,FI19/CV19*100))</f>
        <v>0</v>
      </c>
      <c r="HW19" s="213">
        <f>IF(CW19=0,0,IF(FJ19&gt;=100,0,FJ19/CW19*100))</f>
        <v>0</v>
      </c>
      <c r="HX19" s="213">
        <f>IF(CX19=0,0,IF(FK19&gt;=100,0,FK19/CX19*100))</f>
        <v>0</v>
      </c>
      <c r="HY19" s="213">
        <f>IF(CY19=0,0,IF(FL19&gt;=100,0,FL19/CY19*100))</f>
        <v>0</v>
      </c>
      <c r="HZ19" s="213">
        <f>IF(CZ19=0,0,IF(FM19&gt;=100,0,FM19/CZ19*100))</f>
        <v>0</v>
      </c>
      <c r="IA19" s="213">
        <f>IF(DA19=0,0,IF(FN19&gt;=100,0,FN19/DA19*100))</f>
        <v>0</v>
      </c>
      <c r="IB19" s="213">
        <f>IF(DB19=0,0,IF(FO19&gt;=100,0,FO19/DB19*100))</f>
        <v>0</v>
      </c>
      <c r="IC19" s="213">
        <f>IF(DC19=0,0,IF(FP19&gt;=100,0,FP19/DC19*100))</f>
        <v>0</v>
      </c>
      <c r="ID19" s="213">
        <f>IF(DD19=0,0,IF(FQ19&gt;=100,0,FQ19/DD19*100))</f>
        <v>0</v>
      </c>
      <c r="IE19" s="213">
        <f>IF(DE19=0,0,IF(FR19&gt;=100,0,FR19/DE19*100))</f>
        <v>0</v>
      </c>
      <c r="IF19" s="213">
        <f>IF(DF19=0,0,IF(FS19&gt;=100,0,FS19/DF19*100))</f>
        <v>0</v>
      </c>
      <c r="IG19" s="213">
        <f>IF(DG19=0,0,IF(FT19&gt;=100,0,FT19/DG19*100))</f>
        <v>0</v>
      </c>
      <c r="IH19" s="213">
        <f>IF(DH19=0,0,IF(FU19&gt;=100,0,FU19/DH19*100))</f>
        <v>0</v>
      </c>
      <c r="II19" s="213">
        <f>IF(DI19=0,0,IF(FV19&gt;=100,0,FV19/DI19*100))</f>
        <v>0</v>
      </c>
      <c r="IJ19" s="213">
        <f>IF(DJ19=0,0,IF(FW19&gt;=100,0,FW19/DJ19*100))</f>
        <v>0</v>
      </c>
      <c r="IK19" s="213">
        <f>IF(DK19=0,0,IF(FX19&gt;=100,0,FX19/DK19*100))</f>
        <v>0</v>
      </c>
      <c r="IL19" s="213">
        <f>IF(DL19=0,0,IF(FY19&gt;=100,0,FY19/DL19*100))</f>
        <v>0</v>
      </c>
      <c r="IM19" s="213">
        <f>IF(DM19=0,0,IF(FZ19&gt;=100,0,FZ19/DM19*100))</f>
        <v>0</v>
      </c>
      <c r="IN19" s="213">
        <f>IF(DN19=0,0,IF(GA19&gt;=100,0,GA19/DN19*100))</f>
        <v>0</v>
      </c>
      <c r="IO19" s="213">
        <f>IF(DO19=0,0,IF(GB19&gt;=100,0,GB19/DO19*100))</f>
        <v>0</v>
      </c>
      <c r="IP19" s="213">
        <f>IF(DP19=0,0,IF(GC19&gt;=100,0,GC19/DP19*100))</f>
        <v>0</v>
      </c>
      <c r="IQ19" s="213">
        <f>IF(DQ19=0,0,IF(GD19&gt;=100,0,GD19/DQ19*100))</f>
        <v>0</v>
      </c>
      <c r="IR19" s="213">
        <f>IF(DR19=0,0,IF(GE19&gt;=100,0,GE19/DR19*100))</f>
        <v>0</v>
      </c>
      <c r="IS19" s="213">
        <f>IF(DS19=0,0,IF(GF19&gt;=100,0,GF19/DS19*100))</f>
        <v>0</v>
      </c>
      <c r="IT19" s="213">
        <f>IF(DT19=0,0,IF(GG19&gt;=100,0,GG19/DT19*100))</f>
        <v>0</v>
      </c>
      <c r="IU19" s="213">
        <f>IF(DU19=0,0,IF(GH19&gt;=100,0,GH19/DU19*100))</f>
        <v>0</v>
      </c>
      <c r="IV19" s="213">
        <f>IF(DV19=0,0,IF(GI19&gt;=100,0,GI19/DV19*100))</f>
        <v>0</v>
      </c>
      <c r="IW19" s="213">
        <f>IF(DW19=0,0,IF(GJ19&gt;=100,0,GJ19/DW19*100))</f>
        <v>0</v>
      </c>
      <c r="IX19" s="213">
        <f>IF(DX19=0,0,IF(GK19&gt;=100,0,GK19/DX19*100))</f>
        <v>0</v>
      </c>
      <c r="IY19" s="213">
        <f>IF(DY19=0,0,IF(GL19&gt;=100,0,GL19/DY19*100))</f>
        <v>0</v>
      </c>
      <c r="IZ19" s="213">
        <f>IF(DZ19=0,0,IF(GM19&gt;=100,0,GM19/DZ19*100))</f>
        <v>0</v>
      </c>
      <c r="JA19" s="213">
        <f>IF(EA19=0,0,IF(GN19&gt;=100,0,GN19/EA19*100))</f>
        <v>0</v>
      </c>
      <c r="JB19" s="213">
        <f>IF(EB19=0,0,IF(GO19&gt;=100,0,GO19/EB19*100))</f>
        <v>0</v>
      </c>
      <c r="JC19" s="213">
        <f>IF(EC19=0,0,IF(GP19&gt;=100,0,GP19/EC19*100))</f>
        <v>0</v>
      </c>
      <c r="JD19" s="213">
        <f>IF(ED19=0,0,IF(GQ19&gt;=100,0,GQ19/ED19*100))</f>
        <v>0</v>
      </c>
      <c r="JE19" s="213">
        <f>IF(EE19=0,0,IF(GR19&gt;=100,0,GR19/EE19*100))</f>
        <v>0</v>
      </c>
      <c r="JF19" s="213">
        <f>IF(EF19=0,0,IF(GS19&gt;=100,0,GS19/EF19*100))</f>
        <v>0</v>
      </c>
      <c r="JG19" s="213">
        <f>IF(EG19=0,0,IF(GT19&gt;=100,0,GT19/EG19*100))</f>
        <v>0</v>
      </c>
      <c r="JH19" s="213">
        <f>IF(EH19=0,0,IF(GU19&gt;=100,0,GU19/EH19*100))</f>
        <v>0</v>
      </c>
      <c r="JI19" s="213">
        <f>IF(EI19=0,0,IF(GV19&gt;=100,0,GV19/EI19*100))</f>
        <v>0</v>
      </c>
      <c r="JJ19" s="213">
        <f>IF(EJ19=0,0,IF(GW19&gt;=100,0,GW19/EJ19*100))</f>
        <v>0</v>
      </c>
      <c r="JK19" s="213">
        <f>IF(EK19=0,0,IF(GX19&gt;=100,0,GX19/EK19*100))</f>
        <v>0</v>
      </c>
      <c r="JL19" s="213">
        <f>IF(EL19=0,0,IF(GY19&gt;=100,0,GY19/EL19*100))</f>
        <v>0</v>
      </c>
      <c r="JM19" s="213">
        <f>IF(EM19=0,0,IF(GZ19&gt;=100,0,GZ19/EM19*100))</f>
        <v>0</v>
      </c>
      <c r="JN19" s="96"/>
      <c r="JO19" s="96"/>
      <c r="JP19" s="96"/>
      <c r="JQ19" s="96"/>
      <c r="JR19" s="105">
        <f>Главная!F$22="да"</f>
        <v>0</v>
      </c>
      <c r="JS19" s="96"/>
      <c r="JT19" s="96"/>
      <c r="JU19" s="96"/>
      <c r="JV19" s="96"/>
      <c r="JW19" s="212"/>
      <c r="JX19" s="174"/>
    </row>
    <row s="96" customFormat="1" customHeight="1" ht="44.25" hidden="1">
      <c r="A20" s="96"/>
      <c r="B20" s="103" t="s">
        <v>9</v>
      </c>
      <c r="C20" s="189" t="s">
        <v>176</v>
      </c>
      <c r="D20" s="96"/>
      <c r="E20" s="203"/>
      <c r="F20" s="204" t="s">
        <v>9</v>
      </c>
      <c r="G20" s="205" t="s">
        <v>9</v>
      </c>
      <c r="H20" s="210" t="s">
        <v>9</v>
      </c>
      <c r="I20" s="204" t="s">
        <v>177</v>
      </c>
      <c r="J20" s="208" t="s">
        <v>176</v>
      </c>
      <c r="K20" s="564" t="s">
        <v>178</v>
      </c>
      <c r="L20" s="212"/>
      <c r="M20" s="212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  <c r="BN20" s="211"/>
      <c r="BO20" s="211"/>
      <c r="BP20" s="211"/>
      <c r="BQ20" s="211"/>
      <c r="BR20" s="211"/>
      <c r="BS20" s="211"/>
      <c r="BT20" s="211"/>
      <c r="BU20" s="211"/>
      <c r="BV20" s="211"/>
      <c r="BW20" s="211"/>
      <c r="BX20" s="211"/>
      <c r="BY20" s="211"/>
      <c r="BZ20" s="211"/>
      <c r="CA20" s="211"/>
      <c r="CB20" s="211"/>
      <c r="CC20" s="211"/>
      <c r="CD20" s="211"/>
      <c r="CE20" s="211"/>
      <c r="CF20" s="211"/>
      <c r="CG20" s="211"/>
      <c r="CH20" s="211"/>
      <c r="CI20" s="211"/>
      <c r="CJ20" s="211"/>
      <c r="CK20" s="211"/>
      <c r="CL20" s="211"/>
      <c r="CM20" s="211"/>
      <c r="CN20" s="211"/>
      <c r="CO20" s="211"/>
      <c r="CP20" s="211"/>
      <c r="CQ20" s="211"/>
      <c r="CR20" s="211"/>
      <c r="CS20" s="211"/>
      <c r="CT20" s="211"/>
      <c r="CU20" s="211"/>
      <c r="CV20" s="211"/>
      <c r="CW20" s="211"/>
      <c r="CX20" s="211"/>
      <c r="CY20" s="211"/>
      <c r="CZ20" s="211"/>
      <c r="DA20" s="211"/>
      <c r="DB20" s="211"/>
      <c r="DC20" s="211"/>
      <c r="DD20" s="211"/>
      <c r="DE20" s="211"/>
      <c r="DF20" s="211"/>
      <c r="DG20" s="211"/>
      <c r="DH20" s="211"/>
      <c r="DI20" s="211"/>
      <c r="DJ20" s="211"/>
      <c r="DK20" s="211"/>
      <c r="DL20" s="211"/>
      <c r="DM20" s="211"/>
      <c r="DN20" s="211"/>
      <c r="DO20" s="211"/>
      <c r="DP20" s="211"/>
      <c r="DQ20" s="211"/>
      <c r="DR20" s="211"/>
      <c r="DS20" s="211"/>
      <c r="DT20" s="211"/>
      <c r="DU20" s="211"/>
      <c r="DV20" s="211"/>
      <c r="DW20" s="211"/>
      <c r="DX20" s="211"/>
      <c r="DY20" s="211"/>
      <c r="DZ20" s="211"/>
      <c r="EA20" s="211"/>
      <c r="EB20" s="211"/>
      <c r="EC20" s="211"/>
      <c r="ED20" s="211"/>
      <c r="EE20" s="211"/>
      <c r="EF20" s="211"/>
      <c r="EG20" s="211"/>
      <c r="EH20" s="211"/>
      <c r="EI20" s="211"/>
      <c r="EJ20" s="211"/>
      <c r="EK20" s="211"/>
      <c r="EL20" s="211"/>
      <c r="EM20" s="211"/>
      <c r="EN20" s="213">
        <f>CA20-N20</f>
        <v>0</v>
      </c>
      <c r="EO20" s="213">
        <f>CB20-O20</f>
        <v>0</v>
      </c>
      <c r="EP20" s="213">
        <f>CC20-P20</f>
        <v>0</v>
      </c>
      <c r="EQ20" s="213">
        <f>CD20-Q20</f>
        <v>0</v>
      </c>
      <c r="ER20" s="213">
        <f>CE20-R20</f>
        <v>0</v>
      </c>
      <c r="ES20" s="213">
        <f>CF20-S20</f>
        <v>0</v>
      </c>
      <c r="ET20" s="213">
        <f>CG20-T20</f>
        <v>0</v>
      </c>
      <c r="EU20" s="213">
        <f>CH20-U20</f>
        <v>0</v>
      </c>
      <c r="EV20" s="213">
        <f>CI20-V20</f>
        <v>0</v>
      </c>
      <c r="EW20" s="213">
        <f>CJ20-W20</f>
        <v>0</v>
      </c>
      <c r="EX20" s="213">
        <f>CK20-X20</f>
        <v>0</v>
      </c>
      <c r="EY20" s="213">
        <f>CL20-Y20</f>
        <v>0</v>
      </c>
      <c r="EZ20" s="213">
        <f>CM20-Z20</f>
        <v>0</v>
      </c>
      <c r="FA20" s="213">
        <f>CN20-AA20</f>
        <v>0</v>
      </c>
      <c r="FB20" s="213">
        <f>CO20-AB20</f>
        <v>0</v>
      </c>
      <c r="FC20" s="213">
        <f>CP20-AC20</f>
        <v>0</v>
      </c>
      <c r="FD20" s="213">
        <f>CQ20-AD20</f>
        <v>0</v>
      </c>
      <c r="FE20" s="213">
        <f>CR20-AE20</f>
        <v>0</v>
      </c>
      <c r="FF20" s="213">
        <f>CS20-AF20</f>
        <v>0</v>
      </c>
      <c r="FG20" s="213">
        <f>CT20-AG20</f>
        <v>0</v>
      </c>
      <c r="FH20" s="213">
        <f>CU20-AH20</f>
        <v>0</v>
      </c>
      <c r="FI20" s="213">
        <f>CV20-AI20</f>
        <v>0</v>
      </c>
      <c r="FJ20" s="213">
        <f>CW20-AJ20</f>
        <v>0</v>
      </c>
      <c r="FK20" s="213">
        <f>CX20-AK20</f>
        <v>0</v>
      </c>
      <c r="FL20" s="213">
        <f>CY20-AL20</f>
        <v>0</v>
      </c>
      <c r="FM20" s="213">
        <f>CZ20-AM20</f>
        <v>0</v>
      </c>
      <c r="FN20" s="213">
        <f>DA20-AN20</f>
        <v>0</v>
      </c>
      <c r="FO20" s="213">
        <f>DB20-AO20</f>
        <v>0</v>
      </c>
      <c r="FP20" s="213">
        <f>DC20-AP20</f>
        <v>0</v>
      </c>
      <c r="FQ20" s="213">
        <f>DD20-AQ20</f>
        <v>0</v>
      </c>
      <c r="FR20" s="213">
        <f>DE20-AR20</f>
        <v>0</v>
      </c>
      <c r="FS20" s="213">
        <f>DF20-AS20</f>
        <v>0</v>
      </c>
      <c r="FT20" s="213">
        <f>DG20-AT20</f>
        <v>0</v>
      </c>
      <c r="FU20" s="213">
        <f>DH20-AU20</f>
        <v>0</v>
      </c>
      <c r="FV20" s="213">
        <f>DI20-AV20</f>
        <v>0</v>
      </c>
      <c r="FW20" s="213">
        <f>DJ20-AW20</f>
        <v>0</v>
      </c>
      <c r="FX20" s="213">
        <f>DK20-AX20</f>
        <v>0</v>
      </c>
      <c r="FY20" s="213">
        <f>DL20-AY20</f>
        <v>0</v>
      </c>
      <c r="FZ20" s="213">
        <f>DM20-AZ20</f>
        <v>0</v>
      </c>
      <c r="GA20" s="213">
        <f>DN20-BA20</f>
        <v>0</v>
      </c>
      <c r="GB20" s="213">
        <f>DO20-BB20</f>
        <v>0</v>
      </c>
      <c r="GC20" s="213">
        <f>DP20-BC20</f>
        <v>0</v>
      </c>
      <c r="GD20" s="213">
        <f>DQ20-BD20</f>
        <v>0</v>
      </c>
      <c r="GE20" s="213">
        <f>DR20-BE20</f>
        <v>0</v>
      </c>
      <c r="GF20" s="213">
        <f>DS20-BF20</f>
        <v>0</v>
      </c>
      <c r="GG20" s="213">
        <f>DT20-BG20</f>
        <v>0</v>
      </c>
      <c r="GH20" s="213">
        <f>DU20-BH20</f>
        <v>0</v>
      </c>
      <c r="GI20" s="213">
        <f>DV20-BI20</f>
        <v>0</v>
      </c>
      <c r="GJ20" s="213">
        <f>DW20-BJ20</f>
        <v>0</v>
      </c>
      <c r="GK20" s="213">
        <f>DX20-BK20</f>
        <v>0</v>
      </c>
      <c r="GL20" s="213">
        <f>DY20-BL20</f>
        <v>0</v>
      </c>
      <c r="GM20" s="213">
        <f>DZ20-BM20</f>
        <v>0</v>
      </c>
      <c r="GN20" s="213">
        <f>EA20-BN20</f>
        <v>0</v>
      </c>
      <c r="GO20" s="213">
        <f>EB20-BO20</f>
        <v>0</v>
      </c>
      <c r="GP20" s="213">
        <f>EC20-BP20</f>
        <v>0</v>
      </c>
      <c r="GQ20" s="213">
        <f>ED20-BQ20</f>
        <v>0</v>
      </c>
      <c r="GR20" s="213">
        <f>EE20-BR20</f>
        <v>0</v>
      </c>
      <c r="GS20" s="213">
        <f>EF20-BS20</f>
        <v>0</v>
      </c>
      <c r="GT20" s="213">
        <f>EG20-BT20</f>
        <v>0</v>
      </c>
      <c r="GU20" s="213">
        <f>EH20-BU20</f>
        <v>0</v>
      </c>
      <c r="GV20" s="213">
        <f>EI20-BV20</f>
        <v>0</v>
      </c>
      <c r="GW20" s="213">
        <f>EJ20-BW20</f>
        <v>0</v>
      </c>
      <c r="GX20" s="213">
        <f>EK20-BX20</f>
        <v>0</v>
      </c>
      <c r="GY20" s="213">
        <f>EL20-BY20</f>
        <v>0</v>
      </c>
      <c r="GZ20" s="213">
        <f>EM20-BZ20</f>
        <v>0</v>
      </c>
      <c r="HA20" s="213">
        <f>IF(CA20=0,0,IF(EN20&gt;=100,0,EN20/CA20*100))</f>
        <v>0</v>
      </c>
      <c r="HB20" s="213">
        <f>IF(CB20=0,0,IF(EO20&gt;=100,0,EO20/CB20*100))</f>
        <v>0</v>
      </c>
      <c r="HC20" s="213">
        <f>IF(CC20=0,0,IF(EP20&gt;=100,0,EP20/CC20*100))</f>
        <v>0</v>
      </c>
      <c r="HD20" s="213">
        <f>IF(CD20=0,0,IF(EQ20&gt;=100,0,EQ20/CD20*100))</f>
        <v>0</v>
      </c>
      <c r="HE20" s="213">
        <f>IF(CE20=0,0,IF(ER20&gt;=100,0,ER20/CE20*100))</f>
        <v>0</v>
      </c>
      <c r="HF20" s="213">
        <f>IF(CF20=0,0,IF(ES20&gt;=100,0,ES20/CF20*100))</f>
        <v>0</v>
      </c>
      <c r="HG20" s="213">
        <f>IF(CG20=0,0,IF(ET20&gt;=100,0,ET20/CG20*100))</f>
        <v>0</v>
      </c>
      <c r="HH20" s="213">
        <f>IF(CH20=0,0,IF(EU20&gt;=100,0,EU20/CH20*100))</f>
        <v>0</v>
      </c>
      <c r="HI20" s="213">
        <f>IF(CI20=0,0,IF(EV20&gt;=100,0,EV20/CI20*100))</f>
        <v>0</v>
      </c>
      <c r="HJ20" s="213">
        <f>IF(CJ20=0,0,IF(EW20&gt;=100,0,EW20/CJ20*100))</f>
        <v>0</v>
      </c>
      <c r="HK20" s="213">
        <f>IF(CK20=0,0,IF(EX20&gt;=100,0,EX20/CK20*100))</f>
        <v>0</v>
      </c>
      <c r="HL20" s="213">
        <f>IF(CL20=0,0,IF(EY20&gt;=100,0,EY20/CL20*100))</f>
        <v>0</v>
      </c>
      <c r="HM20" s="213">
        <f>IF(CM20=0,0,IF(EZ20&gt;=100,0,EZ20/CM20*100))</f>
        <v>0</v>
      </c>
      <c r="HN20" s="213">
        <f>IF(CN20=0,0,IF(FA20&gt;=100,0,FA20/CN20*100))</f>
        <v>0</v>
      </c>
      <c r="HO20" s="213">
        <f>IF(CO20=0,0,IF(FB20&gt;=100,0,FB20/CO20*100))</f>
        <v>0</v>
      </c>
      <c r="HP20" s="213">
        <f>IF(CP20=0,0,IF(FC20&gt;=100,0,FC20/CP20*100))</f>
        <v>0</v>
      </c>
      <c r="HQ20" s="213">
        <f>IF(CQ20=0,0,IF(FD20&gt;=100,0,FD20/CQ20*100))</f>
        <v>0</v>
      </c>
      <c r="HR20" s="213">
        <f>IF(CR20=0,0,IF(FE20&gt;=100,0,FE20/CR20*100))</f>
        <v>0</v>
      </c>
      <c r="HS20" s="213">
        <f>IF(CS20=0,0,IF(FF20&gt;=100,0,FF20/CS20*100))</f>
        <v>0</v>
      </c>
      <c r="HT20" s="213">
        <f>IF(CT20=0,0,IF(FG20&gt;=100,0,FG20/CT20*100))</f>
        <v>0</v>
      </c>
      <c r="HU20" s="213">
        <f>IF(CU20=0,0,IF(FH20&gt;=100,0,FH20/CU20*100))</f>
        <v>0</v>
      </c>
      <c r="HV20" s="213">
        <f>IF(CV20=0,0,IF(FI20&gt;=100,0,FI20/CV20*100))</f>
        <v>0</v>
      </c>
      <c r="HW20" s="213">
        <f>IF(CW20=0,0,IF(FJ20&gt;=100,0,FJ20/CW20*100))</f>
        <v>0</v>
      </c>
      <c r="HX20" s="213">
        <f>IF(CX20=0,0,IF(FK20&gt;=100,0,FK20/CX20*100))</f>
        <v>0</v>
      </c>
      <c r="HY20" s="213">
        <f>IF(CY20=0,0,IF(FL20&gt;=100,0,FL20/CY20*100))</f>
        <v>0</v>
      </c>
      <c r="HZ20" s="213">
        <f>IF(CZ20=0,0,IF(FM20&gt;=100,0,FM20/CZ20*100))</f>
        <v>0</v>
      </c>
      <c r="IA20" s="213">
        <f>IF(DA20=0,0,IF(FN20&gt;=100,0,FN20/DA20*100))</f>
        <v>0</v>
      </c>
      <c r="IB20" s="213">
        <f>IF(DB20=0,0,IF(FO20&gt;=100,0,FO20/DB20*100))</f>
        <v>0</v>
      </c>
      <c r="IC20" s="213">
        <f>IF(DC20=0,0,IF(FP20&gt;=100,0,FP20/DC20*100))</f>
        <v>0</v>
      </c>
      <c r="ID20" s="213">
        <f>IF(DD20=0,0,IF(FQ20&gt;=100,0,FQ20/DD20*100))</f>
        <v>0</v>
      </c>
      <c r="IE20" s="213">
        <f>IF(DE20=0,0,IF(FR20&gt;=100,0,FR20/DE20*100))</f>
        <v>0</v>
      </c>
      <c r="IF20" s="213">
        <f>IF(DF20=0,0,IF(FS20&gt;=100,0,FS20/DF20*100))</f>
        <v>0</v>
      </c>
      <c r="IG20" s="213">
        <f>IF(DG20=0,0,IF(FT20&gt;=100,0,FT20/DG20*100))</f>
        <v>0</v>
      </c>
      <c r="IH20" s="213">
        <f>IF(DH20=0,0,IF(FU20&gt;=100,0,FU20/DH20*100))</f>
        <v>0</v>
      </c>
      <c r="II20" s="213">
        <f>IF(DI20=0,0,IF(FV20&gt;=100,0,FV20/DI20*100))</f>
        <v>0</v>
      </c>
      <c r="IJ20" s="213">
        <f>IF(DJ20=0,0,IF(FW20&gt;=100,0,FW20/DJ20*100))</f>
        <v>0</v>
      </c>
      <c r="IK20" s="213">
        <f>IF(DK20=0,0,IF(FX20&gt;=100,0,FX20/DK20*100))</f>
        <v>0</v>
      </c>
      <c r="IL20" s="213">
        <f>IF(DL20=0,0,IF(FY20&gt;=100,0,FY20/DL20*100))</f>
        <v>0</v>
      </c>
      <c r="IM20" s="213">
        <f>IF(DM20=0,0,IF(FZ20&gt;=100,0,FZ20/DM20*100))</f>
        <v>0</v>
      </c>
      <c r="IN20" s="213">
        <f>IF(DN20=0,0,IF(GA20&gt;=100,0,GA20/DN20*100))</f>
        <v>0</v>
      </c>
      <c r="IO20" s="213">
        <f>IF(DO20=0,0,IF(GB20&gt;=100,0,GB20/DO20*100))</f>
        <v>0</v>
      </c>
      <c r="IP20" s="213">
        <f>IF(DP20=0,0,IF(GC20&gt;=100,0,GC20/DP20*100))</f>
        <v>0</v>
      </c>
      <c r="IQ20" s="213">
        <f>IF(DQ20=0,0,IF(GD20&gt;=100,0,GD20/DQ20*100))</f>
        <v>0</v>
      </c>
      <c r="IR20" s="213">
        <f>IF(DR20=0,0,IF(GE20&gt;=100,0,GE20/DR20*100))</f>
        <v>0</v>
      </c>
      <c r="IS20" s="213">
        <f>IF(DS20=0,0,IF(GF20&gt;=100,0,GF20/DS20*100))</f>
        <v>0</v>
      </c>
      <c r="IT20" s="213">
        <f>IF(DT20=0,0,IF(GG20&gt;=100,0,GG20/DT20*100))</f>
        <v>0</v>
      </c>
      <c r="IU20" s="213">
        <f>IF(DU20=0,0,IF(GH20&gt;=100,0,GH20/DU20*100))</f>
        <v>0</v>
      </c>
      <c r="IV20" s="213">
        <f>IF(DV20=0,0,IF(GI20&gt;=100,0,GI20/DV20*100))</f>
        <v>0</v>
      </c>
      <c r="IW20" s="213">
        <f>IF(DW20=0,0,IF(GJ20&gt;=100,0,GJ20/DW20*100))</f>
        <v>0</v>
      </c>
      <c r="IX20" s="213">
        <f>IF(DX20=0,0,IF(GK20&gt;=100,0,GK20/DX20*100))</f>
        <v>0</v>
      </c>
      <c r="IY20" s="213">
        <f>IF(DY20=0,0,IF(GL20&gt;=100,0,GL20/DY20*100))</f>
        <v>0</v>
      </c>
      <c r="IZ20" s="213">
        <f>IF(DZ20=0,0,IF(GM20&gt;=100,0,GM20/DZ20*100))</f>
        <v>0</v>
      </c>
      <c r="JA20" s="213">
        <f>IF(EA20=0,0,IF(GN20&gt;=100,0,GN20/EA20*100))</f>
        <v>0</v>
      </c>
      <c r="JB20" s="213">
        <f>IF(EB20=0,0,IF(GO20&gt;=100,0,GO20/EB20*100))</f>
        <v>0</v>
      </c>
      <c r="JC20" s="213">
        <f>IF(EC20=0,0,IF(GP20&gt;=100,0,GP20/EC20*100))</f>
        <v>0</v>
      </c>
      <c r="JD20" s="213">
        <f>IF(ED20=0,0,IF(GQ20&gt;=100,0,GQ20/ED20*100))</f>
        <v>0</v>
      </c>
      <c r="JE20" s="213">
        <f>IF(EE20=0,0,IF(GR20&gt;=100,0,GR20/EE20*100))</f>
        <v>0</v>
      </c>
      <c r="JF20" s="213">
        <f>IF(EF20=0,0,IF(GS20&gt;=100,0,GS20/EF20*100))</f>
        <v>0</v>
      </c>
      <c r="JG20" s="213">
        <f>IF(EG20=0,0,IF(GT20&gt;=100,0,GT20/EG20*100))</f>
        <v>0</v>
      </c>
      <c r="JH20" s="213">
        <f>IF(EH20=0,0,IF(GU20&gt;=100,0,GU20/EH20*100))</f>
        <v>0</v>
      </c>
      <c r="JI20" s="213">
        <f>IF(EI20=0,0,IF(GV20&gt;=100,0,GV20/EI20*100))</f>
        <v>0</v>
      </c>
      <c r="JJ20" s="213">
        <f>IF(EJ20=0,0,IF(GW20&gt;=100,0,GW20/EJ20*100))</f>
        <v>0</v>
      </c>
      <c r="JK20" s="213">
        <f>IF(EK20=0,0,IF(GX20&gt;=100,0,GX20/EK20*100))</f>
        <v>0</v>
      </c>
      <c r="JL20" s="213">
        <f>IF(EL20=0,0,IF(GY20&gt;=100,0,GY20/EL20*100))</f>
        <v>0</v>
      </c>
      <c r="JM20" s="213">
        <f>IF(EM20=0,0,IF(GZ20&gt;=100,0,GZ20/EM20*100))</f>
        <v>0</v>
      </c>
      <c r="JN20" s="96"/>
      <c r="JO20" s="96"/>
      <c r="JP20" s="96"/>
      <c r="JQ20" s="96"/>
      <c r="JR20" s="105">
        <f>Главная!F$22="да"</f>
        <v>0</v>
      </c>
      <c r="JS20" s="96"/>
      <c r="JT20" s="96"/>
      <c r="JU20" s="96"/>
      <c r="JV20" s="96"/>
      <c r="JW20" s="212"/>
      <c r="JX20" s="174"/>
    </row>
    <row s="96" customFormat="1" customHeight="1" ht="44.25" hidden="1">
      <c r="A21" s="96"/>
      <c r="B21" s="103" t="s">
        <v>9</v>
      </c>
      <c r="C21" s="189" t="s">
        <v>179</v>
      </c>
      <c r="D21" s="96"/>
      <c r="E21" s="203"/>
      <c r="F21" s="204" t="s">
        <v>9</v>
      </c>
      <c r="G21" s="205" t="s">
        <v>9</v>
      </c>
      <c r="H21" s="210" t="s">
        <v>9</v>
      </c>
      <c r="I21" s="204" t="s">
        <v>180</v>
      </c>
      <c r="J21" s="208" t="s">
        <v>179</v>
      </c>
      <c r="K21" s="564" t="s">
        <v>181</v>
      </c>
      <c r="L21" s="212"/>
      <c r="M21" s="212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1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1"/>
      <c r="DJ21" s="211"/>
      <c r="DK21" s="211"/>
      <c r="DL21" s="211"/>
      <c r="DM21" s="211"/>
      <c r="DN21" s="211"/>
      <c r="DO21" s="211"/>
      <c r="DP21" s="211"/>
      <c r="DQ21" s="211"/>
      <c r="DR21" s="211"/>
      <c r="DS21" s="211"/>
      <c r="DT21" s="211"/>
      <c r="DU21" s="211"/>
      <c r="DV21" s="211"/>
      <c r="DW21" s="211"/>
      <c r="DX21" s="211"/>
      <c r="DY21" s="211"/>
      <c r="DZ21" s="211"/>
      <c r="EA21" s="211"/>
      <c r="EB21" s="211"/>
      <c r="EC21" s="211"/>
      <c r="ED21" s="211"/>
      <c r="EE21" s="211"/>
      <c r="EF21" s="211"/>
      <c r="EG21" s="211"/>
      <c r="EH21" s="211"/>
      <c r="EI21" s="211"/>
      <c r="EJ21" s="211"/>
      <c r="EK21" s="211"/>
      <c r="EL21" s="211"/>
      <c r="EM21" s="211"/>
      <c r="EN21" s="213">
        <f>CA21-N21</f>
        <v>0</v>
      </c>
      <c r="EO21" s="213">
        <f>CB21-O21</f>
        <v>0</v>
      </c>
      <c r="EP21" s="213">
        <f>CC21-P21</f>
        <v>0</v>
      </c>
      <c r="EQ21" s="213">
        <f>CD21-Q21</f>
        <v>0</v>
      </c>
      <c r="ER21" s="213">
        <f>CE21-R21</f>
        <v>0</v>
      </c>
      <c r="ES21" s="213">
        <f>CF21-S21</f>
        <v>0</v>
      </c>
      <c r="ET21" s="213">
        <f>CG21-T21</f>
        <v>0</v>
      </c>
      <c r="EU21" s="213">
        <f>CH21-U21</f>
        <v>0</v>
      </c>
      <c r="EV21" s="213">
        <f>CI21-V21</f>
        <v>0</v>
      </c>
      <c r="EW21" s="213">
        <f>CJ21-W21</f>
        <v>0</v>
      </c>
      <c r="EX21" s="213">
        <f>CK21-X21</f>
        <v>0</v>
      </c>
      <c r="EY21" s="213">
        <f>CL21-Y21</f>
        <v>0</v>
      </c>
      <c r="EZ21" s="213">
        <f>CM21-Z21</f>
        <v>0</v>
      </c>
      <c r="FA21" s="213">
        <f>CN21-AA21</f>
        <v>0</v>
      </c>
      <c r="FB21" s="213">
        <f>CO21-AB21</f>
        <v>0</v>
      </c>
      <c r="FC21" s="213">
        <f>CP21-AC21</f>
        <v>0</v>
      </c>
      <c r="FD21" s="213">
        <f>CQ21-AD21</f>
        <v>0</v>
      </c>
      <c r="FE21" s="213">
        <f>CR21-AE21</f>
        <v>0</v>
      </c>
      <c r="FF21" s="213">
        <f>CS21-AF21</f>
        <v>0</v>
      </c>
      <c r="FG21" s="213">
        <f>CT21-AG21</f>
        <v>0</v>
      </c>
      <c r="FH21" s="213">
        <f>CU21-AH21</f>
        <v>0</v>
      </c>
      <c r="FI21" s="213">
        <f>CV21-AI21</f>
        <v>0</v>
      </c>
      <c r="FJ21" s="213">
        <f>CW21-AJ21</f>
        <v>0</v>
      </c>
      <c r="FK21" s="213">
        <f>CX21-AK21</f>
        <v>0</v>
      </c>
      <c r="FL21" s="213">
        <f>CY21-AL21</f>
        <v>0</v>
      </c>
      <c r="FM21" s="213">
        <f>CZ21-AM21</f>
        <v>0</v>
      </c>
      <c r="FN21" s="213">
        <f>DA21-AN21</f>
        <v>0</v>
      </c>
      <c r="FO21" s="213">
        <f>DB21-AO21</f>
        <v>0</v>
      </c>
      <c r="FP21" s="213">
        <f>DC21-AP21</f>
        <v>0</v>
      </c>
      <c r="FQ21" s="213">
        <f>DD21-AQ21</f>
        <v>0</v>
      </c>
      <c r="FR21" s="213">
        <f>DE21-AR21</f>
        <v>0</v>
      </c>
      <c r="FS21" s="213">
        <f>DF21-AS21</f>
        <v>0</v>
      </c>
      <c r="FT21" s="213">
        <f>DG21-AT21</f>
        <v>0</v>
      </c>
      <c r="FU21" s="213">
        <f>DH21-AU21</f>
        <v>0</v>
      </c>
      <c r="FV21" s="213">
        <f>DI21-AV21</f>
        <v>0</v>
      </c>
      <c r="FW21" s="213">
        <f>DJ21-AW21</f>
        <v>0</v>
      </c>
      <c r="FX21" s="213">
        <f>DK21-AX21</f>
        <v>0</v>
      </c>
      <c r="FY21" s="213">
        <f>DL21-AY21</f>
        <v>0</v>
      </c>
      <c r="FZ21" s="213">
        <f>DM21-AZ21</f>
        <v>0</v>
      </c>
      <c r="GA21" s="213">
        <f>DN21-BA21</f>
        <v>0</v>
      </c>
      <c r="GB21" s="213">
        <f>DO21-BB21</f>
        <v>0</v>
      </c>
      <c r="GC21" s="213">
        <f>DP21-BC21</f>
        <v>0</v>
      </c>
      <c r="GD21" s="213">
        <f>DQ21-BD21</f>
        <v>0</v>
      </c>
      <c r="GE21" s="213">
        <f>DR21-BE21</f>
        <v>0</v>
      </c>
      <c r="GF21" s="213">
        <f>DS21-BF21</f>
        <v>0</v>
      </c>
      <c r="GG21" s="213">
        <f>DT21-BG21</f>
        <v>0</v>
      </c>
      <c r="GH21" s="213">
        <f>DU21-BH21</f>
        <v>0</v>
      </c>
      <c r="GI21" s="213">
        <f>DV21-BI21</f>
        <v>0</v>
      </c>
      <c r="GJ21" s="213">
        <f>DW21-BJ21</f>
        <v>0</v>
      </c>
      <c r="GK21" s="213">
        <f>DX21-BK21</f>
        <v>0</v>
      </c>
      <c r="GL21" s="213">
        <f>DY21-BL21</f>
        <v>0</v>
      </c>
      <c r="GM21" s="213">
        <f>DZ21-BM21</f>
        <v>0</v>
      </c>
      <c r="GN21" s="213">
        <f>EA21-BN21</f>
        <v>0</v>
      </c>
      <c r="GO21" s="213">
        <f>EB21-BO21</f>
        <v>0</v>
      </c>
      <c r="GP21" s="213">
        <f>EC21-BP21</f>
        <v>0</v>
      </c>
      <c r="GQ21" s="213">
        <f>ED21-BQ21</f>
        <v>0</v>
      </c>
      <c r="GR21" s="213">
        <f>EE21-BR21</f>
        <v>0</v>
      </c>
      <c r="GS21" s="213">
        <f>EF21-BS21</f>
        <v>0</v>
      </c>
      <c r="GT21" s="213">
        <f>EG21-BT21</f>
        <v>0</v>
      </c>
      <c r="GU21" s="213">
        <f>EH21-BU21</f>
        <v>0</v>
      </c>
      <c r="GV21" s="213">
        <f>EI21-BV21</f>
        <v>0</v>
      </c>
      <c r="GW21" s="213">
        <f>EJ21-BW21</f>
        <v>0</v>
      </c>
      <c r="GX21" s="213">
        <f>EK21-BX21</f>
        <v>0</v>
      </c>
      <c r="GY21" s="213">
        <f>EL21-BY21</f>
        <v>0</v>
      </c>
      <c r="GZ21" s="213">
        <f>EM21-BZ21</f>
        <v>0</v>
      </c>
      <c r="HA21" s="213">
        <f>IF(CA21=0,0,IF(EN21&gt;=100,0,EN21/CA21*100))</f>
        <v>0</v>
      </c>
      <c r="HB21" s="213">
        <f>IF(CB21=0,0,IF(EO21&gt;=100,0,EO21/CB21*100))</f>
        <v>0</v>
      </c>
      <c r="HC21" s="213">
        <f>IF(CC21=0,0,IF(EP21&gt;=100,0,EP21/CC21*100))</f>
        <v>0</v>
      </c>
      <c r="HD21" s="213">
        <f>IF(CD21=0,0,IF(EQ21&gt;=100,0,EQ21/CD21*100))</f>
        <v>0</v>
      </c>
      <c r="HE21" s="213">
        <f>IF(CE21=0,0,IF(ER21&gt;=100,0,ER21/CE21*100))</f>
        <v>0</v>
      </c>
      <c r="HF21" s="213">
        <f>IF(CF21=0,0,IF(ES21&gt;=100,0,ES21/CF21*100))</f>
        <v>0</v>
      </c>
      <c r="HG21" s="213">
        <f>IF(CG21=0,0,IF(ET21&gt;=100,0,ET21/CG21*100))</f>
        <v>0</v>
      </c>
      <c r="HH21" s="213">
        <f>IF(CH21=0,0,IF(EU21&gt;=100,0,EU21/CH21*100))</f>
        <v>0</v>
      </c>
      <c r="HI21" s="213">
        <f>IF(CI21=0,0,IF(EV21&gt;=100,0,EV21/CI21*100))</f>
        <v>0</v>
      </c>
      <c r="HJ21" s="213">
        <f>IF(CJ21=0,0,IF(EW21&gt;=100,0,EW21/CJ21*100))</f>
        <v>0</v>
      </c>
      <c r="HK21" s="213">
        <f>IF(CK21=0,0,IF(EX21&gt;=100,0,EX21/CK21*100))</f>
        <v>0</v>
      </c>
      <c r="HL21" s="213">
        <f>IF(CL21=0,0,IF(EY21&gt;=100,0,EY21/CL21*100))</f>
        <v>0</v>
      </c>
      <c r="HM21" s="213">
        <f>IF(CM21=0,0,IF(EZ21&gt;=100,0,EZ21/CM21*100))</f>
        <v>0</v>
      </c>
      <c r="HN21" s="213">
        <f>IF(CN21=0,0,IF(FA21&gt;=100,0,FA21/CN21*100))</f>
        <v>0</v>
      </c>
      <c r="HO21" s="213">
        <f>IF(CO21=0,0,IF(FB21&gt;=100,0,FB21/CO21*100))</f>
        <v>0</v>
      </c>
      <c r="HP21" s="213">
        <f>IF(CP21=0,0,IF(FC21&gt;=100,0,FC21/CP21*100))</f>
        <v>0</v>
      </c>
      <c r="HQ21" s="213">
        <f>IF(CQ21=0,0,IF(FD21&gt;=100,0,FD21/CQ21*100))</f>
        <v>0</v>
      </c>
      <c r="HR21" s="213">
        <f>IF(CR21=0,0,IF(FE21&gt;=100,0,FE21/CR21*100))</f>
        <v>0</v>
      </c>
      <c r="HS21" s="213">
        <f>IF(CS21=0,0,IF(FF21&gt;=100,0,FF21/CS21*100))</f>
        <v>0</v>
      </c>
      <c r="HT21" s="213">
        <f>IF(CT21=0,0,IF(FG21&gt;=100,0,FG21/CT21*100))</f>
        <v>0</v>
      </c>
      <c r="HU21" s="213">
        <f>IF(CU21=0,0,IF(FH21&gt;=100,0,FH21/CU21*100))</f>
        <v>0</v>
      </c>
      <c r="HV21" s="213">
        <f>IF(CV21=0,0,IF(FI21&gt;=100,0,FI21/CV21*100))</f>
        <v>0</v>
      </c>
      <c r="HW21" s="213">
        <f>IF(CW21=0,0,IF(FJ21&gt;=100,0,FJ21/CW21*100))</f>
        <v>0</v>
      </c>
      <c r="HX21" s="213">
        <f>IF(CX21=0,0,IF(FK21&gt;=100,0,FK21/CX21*100))</f>
        <v>0</v>
      </c>
      <c r="HY21" s="213">
        <f>IF(CY21=0,0,IF(FL21&gt;=100,0,FL21/CY21*100))</f>
        <v>0</v>
      </c>
      <c r="HZ21" s="213">
        <f>IF(CZ21=0,0,IF(FM21&gt;=100,0,FM21/CZ21*100))</f>
        <v>0</v>
      </c>
      <c r="IA21" s="213">
        <f>IF(DA21=0,0,IF(FN21&gt;=100,0,FN21/DA21*100))</f>
        <v>0</v>
      </c>
      <c r="IB21" s="213">
        <f>IF(DB21=0,0,IF(FO21&gt;=100,0,FO21/DB21*100))</f>
        <v>0</v>
      </c>
      <c r="IC21" s="213">
        <f>IF(DC21=0,0,IF(FP21&gt;=100,0,FP21/DC21*100))</f>
        <v>0</v>
      </c>
      <c r="ID21" s="213">
        <f>IF(DD21=0,0,IF(FQ21&gt;=100,0,FQ21/DD21*100))</f>
        <v>0</v>
      </c>
      <c r="IE21" s="213">
        <f>IF(DE21=0,0,IF(FR21&gt;=100,0,FR21/DE21*100))</f>
        <v>0</v>
      </c>
      <c r="IF21" s="213">
        <f>IF(DF21=0,0,IF(FS21&gt;=100,0,FS21/DF21*100))</f>
        <v>0</v>
      </c>
      <c r="IG21" s="213">
        <f>IF(DG21=0,0,IF(FT21&gt;=100,0,FT21/DG21*100))</f>
        <v>0</v>
      </c>
      <c r="IH21" s="213">
        <f>IF(DH21=0,0,IF(FU21&gt;=100,0,FU21/DH21*100))</f>
        <v>0</v>
      </c>
      <c r="II21" s="213">
        <f>IF(DI21=0,0,IF(FV21&gt;=100,0,FV21/DI21*100))</f>
        <v>0</v>
      </c>
      <c r="IJ21" s="213">
        <f>IF(DJ21=0,0,IF(FW21&gt;=100,0,FW21/DJ21*100))</f>
        <v>0</v>
      </c>
      <c r="IK21" s="213">
        <f>IF(DK21=0,0,IF(FX21&gt;=100,0,FX21/DK21*100))</f>
        <v>0</v>
      </c>
      <c r="IL21" s="213">
        <f>IF(DL21=0,0,IF(FY21&gt;=100,0,FY21/DL21*100))</f>
        <v>0</v>
      </c>
      <c r="IM21" s="213">
        <f>IF(DM21=0,0,IF(FZ21&gt;=100,0,FZ21/DM21*100))</f>
        <v>0</v>
      </c>
      <c r="IN21" s="213">
        <f>IF(DN21=0,0,IF(GA21&gt;=100,0,GA21/DN21*100))</f>
        <v>0</v>
      </c>
      <c r="IO21" s="213">
        <f>IF(DO21=0,0,IF(GB21&gt;=100,0,GB21/DO21*100))</f>
        <v>0</v>
      </c>
      <c r="IP21" s="213">
        <f>IF(DP21=0,0,IF(GC21&gt;=100,0,GC21/DP21*100))</f>
        <v>0</v>
      </c>
      <c r="IQ21" s="213">
        <f>IF(DQ21=0,0,IF(GD21&gt;=100,0,GD21/DQ21*100))</f>
        <v>0</v>
      </c>
      <c r="IR21" s="213">
        <f>IF(DR21=0,0,IF(GE21&gt;=100,0,GE21/DR21*100))</f>
        <v>0</v>
      </c>
      <c r="IS21" s="213">
        <f>IF(DS21=0,0,IF(GF21&gt;=100,0,GF21/DS21*100))</f>
        <v>0</v>
      </c>
      <c r="IT21" s="213">
        <f>IF(DT21=0,0,IF(GG21&gt;=100,0,GG21/DT21*100))</f>
        <v>0</v>
      </c>
      <c r="IU21" s="213">
        <f>IF(DU21=0,0,IF(GH21&gt;=100,0,GH21/DU21*100))</f>
        <v>0</v>
      </c>
      <c r="IV21" s="213">
        <f>IF(DV21=0,0,IF(GI21&gt;=100,0,GI21/DV21*100))</f>
        <v>0</v>
      </c>
      <c r="IW21" s="213">
        <f>IF(DW21=0,0,IF(GJ21&gt;=100,0,GJ21/DW21*100))</f>
        <v>0</v>
      </c>
      <c r="IX21" s="213">
        <f>IF(DX21=0,0,IF(GK21&gt;=100,0,GK21/DX21*100))</f>
        <v>0</v>
      </c>
      <c r="IY21" s="213">
        <f>IF(DY21=0,0,IF(GL21&gt;=100,0,GL21/DY21*100))</f>
        <v>0</v>
      </c>
      <c r="IZ21" s="213">
        <f>IF(DZ21=0,0,IF(GM21&gt;=100,0,GM21/DZ21*100))</f>
        <v>0</v>
      </c>
      <c r="JA21" s="213">
        <f>IF(EA21=0,0,IF(GN21&gt;=100,0,GN21/EA21*100))</f>
        <v>0</v>
      </c>
      <c r="JB21" s="213">
        <f>IF(EB21=0,0,IF(GO21&gt;=100,0,GO21/EB21*100))</f>
        <v>0</v>
      </c>
      <c r="JC21" s="213">
        <f>IF(EC21=0,0,IF(GP21&gt;=100,0,GP21/EC21*100))</f>
        <v>0</v>
      </c>
      <c r="JD21" s="213">
        <f>IF(ED21=0,0,IF(GQ21&gt;=100,0,GQ21/ED21*100))</f>
        <v>0</v>
      </c>
      <c r="JE21" s="213">
        <f>IF(EE21=0,0,IF(GR21&gt;=100,0,GR21/EE21*100))</f>
        <v>0</v>
      </c>
      <c r="JF21" s="213">
        <f>IF(EF21=0,0,IF(GS21&gt;=100,0,GS21/EF21*100))</f>
        <v>0</v>
      </c>
      <c r="JG21" s="213">
        <f>IF(EG21=0,0,IF(GT21&gt;=100,0,GT21/EG21*100))</f>
        <v>0</v>
      </c>
      <c r="JH21" s="213">
        <f>IF(EH21=0,0,IF(GU21&gt;=100,0,GU21/EH21*100))</f>
        <v>0</v>
      </c>
      <c r="JI21" s="213">
        <f>IF(EI21=0,0,IF(GV21&gt;=100,0,GV21/EI21*100))</f>
        <v>0</v>
      </c>
      <c r="JJ21" s="213">
        <f>IF(EJ21=0,0,IF(GW21&gt;=100,0,GW21/EJ21*100))</f>
        <v>0</v>
      </c>
      <c r="JK21" s="213">
        <f>IF(EK21=0,0,IF(GX21&gt;=100,0,GX21/EK21*100))</f>
        <v>0</v>
      </c>
      <c r="JL21" s="213">
        <f>IF(EL21=0,0,IF(GY21&gt;=100,0,GY21/EL21*100))</f>
        <v>0</v>
      </c>
      <c r="JM21" s="213">
        <f>IF(EM21=0,0,IF(GZ21&gt;=100,0,GZ21/EM21*100))</f>
        <v>0</v>
      </c>
      <c r="JN21" s="96"/>
      <c r="JO21" s="96"/>
      <c r="JP21" s="96"/>
      <c r="JQ21" s="96"/>
      <c r="JR21" s="105">
        <f>Главная!F$22="да"</f>
        <v>0</v>
      </c>
      <c r="JS21" s="96"/>
      <c r="JT21" s="96"/>
      <c r="JU21" s="96"/>
      <c r="JV21" s="96"/>
      <c r="JW21" s="212"/>
      <c r="JX21" s="174"/>
    </row>
    <row s="96" customFormat="1" customHeight="1" ht="44.25" hidden="1">
      <c r="A22" s="96"/>
      <c r="B22" s="103" t="s">
        <v>9</v>
      </c>
      <c r="C22" s="189" t="s">
        <v>182</v>
      </c>
      <c r="D22" s="96"/>
      <c r="E22" s="203"/>
      <c r="F22" s="204" t="s">
        <v>9</v>
      </c>
      <c r="G22" s="205" t="s">
        <v>9</v>
      </c>
      <c r="H22" s="210" t="s">
        <v>9</v>
      </c>
      <c r="I22" s="204" t="s">
        <v>183</v>
      </c>
      <c r="J22" s="208" t="s">
        <v>182</v>
      </c>
      <c r="K22" s="564" t="s">
        <v>161</v>
      </c>
      <c r="L22" s="212"/>
      <c r="M22" s="212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1"/>
      <c r="DV22" s="211"/>
      <c r="DW22" s="211"/>
      <c r="DX22" s="211"/>
      <c r="DY22" s="211"/>
      <c r="DZ22" s="211"/>
      <c r="EA22" s="211"/>
      <c r="EB22" s="211"/>
      <c r="EC22" s="211"/>
      <c r="ED22" s="211"/>
      <c r="EE22" s="211"/>
      <c r="EF22" s="211"/>
      <c r="EG22" s="211"/>
      <c r="EH22" s="211"/>
      <c r="EI22" s="211"/>
      <c r="EJ22" s="211"/>
      <c r="EK22" s="211"/>
      <c r="EL22" s="211"/>
      <c r="EM22" s="211"/>
      <c r="EN22" s="213">
        <f>CA22-N22</f>
        <v>0</v>
      </c>
      <c r="EO22" s="213">
        <f>CB22-O22</f>
        <v>0</v>
      </c>
      <c r="EP22" s="213">
        <f>CC22-P22</f>
        <v>0</v>
      </c>
      <c r="EQ22" s="213">
        <f>CD22-Q22</f>
        <v>0</v>
      </c>
      <c r="ER22" s="213">
        <f>CE22-R22</f>
        <v>0</v>
      </c>
      <c r="ES22" s="213">
        <f>CF22-S22</f>
        <v>0</v>
      </c>
      <c r="ET22" s="213">
        <f>CG22-T22</f>
        <v>0</v>
      </c>
      <c r="EU22" s="213">
        <f>CH22-U22</f>
        <v>0</v>
      </c>
      <c r="EV22" s="213">
        <f>CI22-V22</f>
        <v>0</v>
      </c>
      <c r="EW22" s="213">
        <f>CJ22-W22</f>
        <v>0</v>
      </c>
      <c r="EX22" s="213">
        <f>CK22-X22</f>
        <v>0</v>
      </c>
      <c r="EY22" s="213">
        <f>CL22-Y22</f>
        <v>0</v>
      </c>
      <c r="EZ22" s="213">
        <f>CM22-Z22</f>
        <v>0</v>
      </c>
      <c r="FA22" s="213">
        <f>CN22-AA22</f>
        <v>0</v>
      </c>
      <c r="FB22" s="213">
        <f>CO22-AB22</f>
        <v>0</v>
      </c>
      <c r="FC22" s="213">
        <f>CP22-AC22</f>
        <v>0</v>
      </c>
      <c r="FD22" s="213">
        <f>CQ22-AD22</f>
        <v>0</v>
      </c>
      <c r="FE22" s="213">
        <f>CR22-AE22</f>
        <v>0</v>
      </c>
      <c r="FF22" s="213">
        <f>CS22-AF22</f>
        <v>0</v>
      </c>
      <c r="FG22" s="213">
        <f>CT22-AG22</f>
        <v>0</v>
      </c>
      <c r="FH22" s="213">
        <f>CU22-AH22</f>
        <v>0</v>
      </c>
      <c r="FI22" s="213">
        <f>CV22-AI22</f>
        <v>0</v>
      </c>
      <c r="FJ22" s="213">
        <f>CW22-AJ22</f>
        <v>0</v>
      </c>
      <c r="FK22" s="213">
        <f>CX22-AK22</f>
        <v>0</v>
      </c>
      <c r="FL22" s="213">
        <f>CY22-AL22</f>
        <v>0</v>
      </c>
      <c r="FM22" s="213">
        <f>CZ22-AM22</f>
        <v>0</v>
      </c>
      <c r="FN22" s="213">
        <f>DA22-AN22</f>
        <v>0</v>
      </c>
      <c r="FO22" s="213">
        <f>DB22-AO22</f>
        <v>0</v>
      </c>
      <c r="FP22" s="213">
        <f>DC22-AP22</f>
        <v>0</v>
      </c>
      <c r="FQ22" s="213">
        <f>DD22-AQ22</f>
        <v>0</v>
      </c>
      <c r="FR22" s="213">
        <f>DE22-AR22</f>
        <v>0</v>
      </c>
      <c r="FS22" s="213">
        <f>DF22-AS22</f>
        <v>0</v>
      </c>
      <c r="FT22" s="213">
        <f>DG22-AT22</f>
        <v>0</v>
      </c>
      <c r="FU22" s="213">
        <f>DH22-AU22</f>
        <v>0</v>
      </c>
      <c r="FV22" s="213">
        <f>DI22-AV22</f>
        <v>0</v>
      </c>
      <c r="FW22" s="213">
        <f>DJ22-AW22</f>
        <v>0</v>
      </c>
      <c r="FX22" s="213">
        <f>DK22-AX22</f>
        <v>0</v>
      </c>
      <c r="FY22" s="213">
        <f>DL22-AY22</f>
        <v>0</v>
      </c>
      <c r="FZ22" s="213">
        <f>DM22-AZ22</f>
        <v>0</v>
      </c>
      <c r="GA22" s="213">
        <f>DN22-BA22</f>
        <v>0</v>
      </c>
      <c r="GB22" s="213">
        <f>DO22-BB22</f>
        <v>0</v>
      </c>
      <c r="GC22" s="213">
        <f>DP22-BC22</f>
        <v>0</v>
      </c>
      <c r="GD22" s="213">
        <f>DQ22-BD22</f>
        <v>0</v>
      </c>
      <c r="GE22" s="213">
        <f>DR22-BE22</f>
        <v>0</v>
      </c>
      <c r="GF22" s="213">
        <f>DS22-BF22</f>
        <v>0</v>
      </c>
      <c r="GG22" s="213">
        <f>DT22-BG22</f>
        <v>0</v>
      </c>
      <c r="GH22" s="213">
        <f>DU22-BH22</f>
        <v>0</v>
      </c>
      <c r="GI22" s="213">
        <f>DV22-BI22</f>
        <v>0</v>
      </c>
      <c r="GJ22" s="213">
        <f>DW22-BJ22</f>
        <v>0</v>
      </c>
      <c r="GK22" s="213">
        <f>DX22-BK22</f>
        <v>0</v>
      </c>
      <c r="GL22" s="213">
        <f>DY22-BL22</f>
        <v>0</v>
      </c>
      <c r="GM22" s="213">
        <f>DZ22-BM22</f>
        <v>0</v>
      </c>
      <c r="GN22" s="213">
        <f>EA22-BN22</f>
        <v>0</v>
      </c>
      <c r="GO22" s="213">
        <f>EB22-BO22</f>
        <v>0</v>
      </c>
      <c r="GP22" s="213">
        <f>EC22-BP22</f>
        <v>0</v>
      </c>
      <c r="GQ22" s="213">
        <f>ED22-BQ22</f>
        <v>0</v>
      </c>
      <c r="GR22" s="213">
        <f>EE22-BR22</f>
        <v>0</v>
      </c>
      <c r="GS22" s="213">
        <f>EF22-BS22</f>
        <v>0</v>
      </c>
      <c r="GT22" s="213">
        <f>EG22-BT22</f>
        <v>0</v>
      </c>
      <c r="GU22" s="213">
        <f>EH22-BU22</f>
        <v>0</v>
      </c>
      <c r="GV22" s="213">
        <f>EI22-BV22</f>
        <v>0</v>
      </c>
      <c r="GW22" s="213">
        <f>EJ22-BW22</f>
        <v>0</v>
      </c>
      <c r="GX22" s="213">
        <f>EK22-BX22</f>
        <v>0</v>
      </c>
      <c r="GY22" s="213">
        <f>EL22-BY22</f>
        <v>0</v>
      </c>
      <c r="GZ22" s="213">
        <f>EM22-BZ22</f>
        <v>0</v>
      </c>
      <c r="HA22" s="213">
        <f>IF(CA22=0,0,IF(EN22&gt;=100,0,EN22/CA22*100))</f>
        <v>0</v>
      </c>
      <c r="HB22" s="213">
        <f>IF(CB22=0,0,IF(EO22&gt;=100,0,EO22/CB22*100))</f>
        <v>0</v>
      </c>
      <c r="HC22" s="213">
        <f>IF(CC22=0,0,IF(EP22&gt;=100,0,EP22/CC22*100))</f>
        <v>0</v>
      </c>
      <c r="HD22" s="213">
        <f>IF(CD22=0,0,IF(EQ22&gt;=100,0,EQ22/CD22*100))</f>
        <v>0</v>
      </c>
      <c r="HE22" s="213">
        <f>IF(CE22=0,0,IF(ER22&gt;=100,0,ER22/CE22*100))</f>
        <v>0</v>
      </c>
      <c r="HF22" s="213">
        <f>IF(CF22=0,0,IF(ES22&gt;=100,0,ES22/CF22*100))</f>
        <v>0</v>
      </c>
      <c r="HG22" s="213">
        <f>IF(CG22=0,0,IF(ET22&gt;=100,0,ET22/CG22*100))</f>
        <v>0</v>
      </c>
      <c r="HH22" s="213">
        <f>IF(CH22=0,0,IF(EU22&gt;=100,0,EU22/CH22*100))</f>
        <v>0</v>
      </c>
      <c r="HI22" s="213">
        <f>IF(CI22=0,0,IF(EV22&gt;=100,0,EV22/CI22*100))</f>
        <v>0</v>
      </c>
      <c r="HJ22" s="213">
        <f>IF(CJ22=0,0,IF(EW22&gt;=100,0,EW22/CJ22*100))</f>
        <v>0</v>
      </c>
      <c r="HK22" s="213">
        <f>IF(CK22=0,0,IF(EX22&gt;=100,0,EX22/CK22*100))</f>
        <v>0</v>
      </c>
      <c r="HL22" s="213">
        <f>IF(CL22=0,0,IF(EY22&gt;=100,0,EY22/CL22*100))</f>
        <v>0</v>
      </c>
      <c r="HM22" s="213">
        <f>IF(CM22=0,0,IF(EZ22&gt;=100,0,EZ22/CM22*100))</f>
        <v>0</v>
      </c>
      <c r="HN22" s="213">
        <f>IF(CN22=0,0,IF(FA22&gt;=100,0,FA22/CN22*100))</f>
        <v>0</v>
      </c>
      <c r="HO22" s="213">
        <f>IF(CO22=0,0,IF(FB22&gt;=100,0,FB22/CO22*100))</f>
        <v>0</v>
      </c>
      <c r="HP22" s="213">
        <f>IF(CP22=0,0,IF(FC22&gt;=100,0,FC22/CP22*100))</f>
        <v>0</v>
      </c>
      <c r="HQ22" s="213">
        <f>IF(CQ22=0,0,IF(FD22&gt;=100,0,FD22/CQ22*100))</f>
        <v>0</v>
      </c>
      <c r="HR22" s="213">
        <f>IF(CR22=0,0,IF(FE22&gt;=100,0,FE22/CR22*100))</f>
        <v>0</v>
      </c>
      <c r="HS22" s="213">
        <f>IF(CS22=0,0,IF(FF22&gt;=100,0,FF22/CS22*100))</f>
        <v>0</v>
      </c>
      <c r="HT22" s="213">
        <f>IF(CT22=0,0,IF(FG22&gt;=100,0,FG22/CT22*100))</f>
        <v>0</v>
      </c>
      <c r="HU22" s="213">
        <f>IF(CU22=0,0,IF(FH22&gt;=100,0,FH22/CU22*100))</f>
        <v>0</v>
      </c>
      <c r="HV22" s="213">
        <f>IF(CV22=0,0,IF(FI22&gt;=100,0,FI22/CV22*100))</f>
        <v>0</v>
      </c>
      <c r="HW22" s="213">
        <f>IF(CW22=0,0,IF(FJ22&gt;=100,0,FJ22/CW22*100))</f>
        <v>0</v>
      </c>
      <c r="HX22" s="213">
        <f>IF(CX22=0,0,IF(FK22&gt;=100,0,FK22/CX22*100))</f>
        <v>0</v>
      </c>
      <c r="HY22" s="213">
        <f>IF(CY22=0,0,IF(FL22&gt;=100,0,FL22/CY22*100))</f>
        <v>0</v>
      </c>
      <c r="HZ22" s="213">
        <f>IF(CZ22=0,0,IF(FM22&gt;=100,0,FM22/CZ22*100))</f>
        <v>0</v>
      </c>
      <c r="IA22" s="213">
        <f>IF(DA22=0,0,IF(FN22&gt;=100,0,FN22/DA22*100))</f>
        <v>0</v>
      </c>
      <c r="IB22" s="213">
        <f>IF(DB22=0,0,IF(FO22&gt;=100,0,FO22/DB22*100))</f>
        <v>0</v>
      </c>
      <c r="IC22" s="213">
        <f>IF(DC22=0,0,IF(FP22&gt;=100,0,FP22/DC22*100))</f>
        <v>0</v>
      </c>
      <c r="ID22" s="213">
        <f>IF(DD22=0,0,IF(FQ22&gt;=100,0,FQ22/DD22*100))</f>
        <v>0</v>
      </c>
      <c r="IE22" s="213">
        <f>IF(DE22=0,0,IF(FR22&gt;=100,0,FR22/DE22*100))</f>
        <v>0</v>
      </c>
      <c r="IF22" s="213">
        <f>IF(DF22=0,0,IF(FS22&gt;=100,0,FS22/DF22*100))</f>
        <v>0</v>
      </c>
      <c r="IG22" s="213">
        <f>IF(DG22=0,0,IF(FT22&gt;=100,0,FT22/DG22*100))</f>
        <v>0</v>
      </c>
      <c r="IH22" s="213">
        <f>IF(DH22=0,0,IF(FU22&gt;=100,0,FU22/DH22*100))</f>
        <v>0</v>
      </c>
      <c r="II22" s="213">
        <f>IF(DI22=0,0,IF(FV22&gt;=100,0,FV22/DI22*100))</f>
        <v>0</v>
      </c>
      <c r="IJ22" s="213">
        <f>IF(DJ22=0,0,IF(FW22&gt;=100,0,FW22/DJ22*100))</f>
        <v>0</v>
      </c>
      <c r="IK22" s="213">
        <f>IF(DK22=0,0,IF(FX22&gt;=100,0,FX22/DK22*100))</f>
        <v>0</v>
      </c>
      <c r="IL22" s="213">
        <f>IF(DL22=0,0,IF(FY22&gt;=100,0,FY22/DL22*100))</f>
        <v>0</v>
      </c>
      <c r="IM22" s="213">
        <f>IF(DM22=0,0,IF(FZ22&gt;=100,0,FZ22/DM22*100))</f>
        <v>0</v>
      </c>
      <c r="IN22" s="213">
        <f>IF(DN22=0,0,IF(GA22&gt;=100,0,GA22/DN22*100))</f>
        <v>0</v>
      </c>
      <c r="IO22" s="213">
        <f>IF(DO22=0,0,IF(GB22&gt;=100,0,GB22/DO22*100))</f>
        <v>0</v>
      </c>
      <c r="IP22" s="213">
        <f>IF(DP22=0,0,IF(GC22&gt;=100,0,GC22/DP22*100))</f>
        <v>0</v>
      </c>
      <c r="IQ22" s="213">
        <f>IF(DQ22=0,0,IF(GD22&gt;=100,0,GD22/DQ22*100))</f>
        <v>0</v>
      </c>
      <c r="IR22" s="213">
        <f>IF(DR22=0,0,IF(GE22&gt;=100,0,GE22/DR22*100))</f>
        <v>0</v>
      </c>
      <c r="IS22" s="213">
        <f>IF(DS22=0,0,IF(GF22&gt;=100,0,GF22/DS22*100))</f>
        <v>0</v>
      </c>
      <c r="IT22" s="213">
        <f>IF(DT22=0,0,IF(GG22&gt;=100,0,GG22/DT22*100))</f>
        <v>0</v>
      </c>
      <c r="IU22" s="213">
        <f>IF(DU22=0,0,IF(GH22&gt;=100,0,GH22/DU22*100))</f>
        <v>0</v>
      </c>
      <c r="IV22" s="213">
        <f>IF(DV22=0,0,IF(GI22&gt;=100,0,GI22/DV22*100))</f>
        <v>0</v>
      </c>
      <c r="IW22" s="213">
        <f>IF(DW22=0,0,IF(GJ22&gt;=100,0,GJ22/DW22*100))</f>
        <v>0</v>
      </c>
      <c r="IX22" s="213">
        <f>IF(DX22=0,0,IF(GK22&gt;=100,0,GK22/DX22*100))</f>
        <v>0</v>
      </c>
      <c r="IY22" s="213">
        <f>IF(DY22=0,0,IF(GL22&gt;=100,0,GL22/DY22*100))</f>
        <v>0</v>
      </c>
      <c r="IZ22" s="213">
        <f>IF(DZ22=0,0,IF(GM22&gt;=100,0,GM22/DZ22*100))</f>
        <v>0</v>
      </c>
      <c r="JA22" s="213">
        <f>IF(EA22=0,0,IF(GN22&gt;=100,0,GN22/EA22*100))</f>
        <v>0</v>
      </c>
      <c r="JB22" s="213">
        <f>IF(EB22=0,0,IF(GO22&gt;=100,0,GO22/EB22*100))</f>
        <v>0</v>
      </c>
      <c r="JC22" s="213">
        <f>IF(EC22=0,0,IF(GP22&gt;=100,0,GP22/EC22*100))</f>
        <v>0</v>
      </c>
      <c r="JD22" s="213">
        <f>IF(ED22=0,0,IF(GQ22&gt;=100,0,GQ22/ED22*100))</f>
        <v>0</v>
      </c>
      <c r="JE22" s="213">
        <f>IF(EE22=0,0,IF(GR22&gt;=100,0,GR22/EE22*100))</f>
        <v>0</v>
      </c>
      <c r="JF22" s="213">
        <f>IF(EF22=0,0,IF(GS22&gt;=100,0,GS22/EF22*100))</f>
        <v>0</v>
      </c>
      <c r="JG22" s="213">
        <f>IF(EG22=0,0,IF(GT22&gt;=100,0,GT22/EG22*100))</f>
        <v>0</v>
      </c>
      <c r="JH22" s="213">
        <f>IF(EH22=0,0,IF(GU22&gt;=100,0,GU22/EH22*100))</f>
        <v>0</v>
      </c>
      <c r="JI22" s="213">
        <f>IF(EI22=0,0,IF(GV22&gt;=100,0,GV22/EI22*100))</f>
        <v>0</v>
      </c>
      <c r="JJ22" s="213">
        <f>IF(EJ22=0,0,IF(GW22&gt;=100,0,GW22/EJ22*100))</f>
        <v>0</v>
      </c>
      <c r="JK22" s="213">
        <f>IF(EK22=0,0,IF(GX22&gt;=100,0,GX22/EK22*100))</f>
        <v>0</v>
      </c>
      <c r="JL22" s="213">
        <f>IF(EL22=0,0,IF(GY22&gt;=100,0,GY22/EL22*100))</f>
        <v>0</v>
      </c>
      <c r="JM22" s="213">
        <f>IF(EM22=0,0,IF(GZ22&gt;=100,0,GZ22/EM22*100))</f>
        <v>0</v>
      </c>
      <c r="JN22" s="96"/>
      <c r="JO22" s="96"/>
      <c r="JP22" s="96"/>
      <c r="JQ22" s="96"/>
      <c r="JR22" s="105">
        <f>Главная!F$22="да"</f>
        <v>0</v>
      </c>
      <c r="JS22" s="96"/>
      <c r="JT22" s="96"/>
      <c r="JU22" s="96"/>
      <c r="JV22" s="96"/>
      <c r="JW22" s="212"/>
      <c r="JX22" s="174"/>
    </row>
    <row s="96" customFormat="1" customHeight="1" ht="33.75" hidden="1">
      <c r="A23" s="96"/>
      <c r="B23" s="103" t="s">
        <v>9</v>
      </c>
      <c r="C23" s="189" t="s">
        <v>184</v>
      </c>
      <c r="D23" s="96"/>
      <c r="E23" s="203"/>
      <c r="F23" s="204" t="s">
        <v>9</v>
      </c>
      <c r="G23" s="205" t="s">
        <v>9</v>
      </c>
      <c r="H23" s="210" t="s">
        <v>9</v>
      </c>
      <c r="I23" s="204" t="s">
        <v>185</v>
      </c>
      <c r="J23" s="208" t="s">
        <v>184</v>
      </c>
      <c r="K23" s="564" t="s">
        <v>161</v>
      </c>
      <c r="L23" s="212"/>
      <c r="M23" s="212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  <c r="BN23" s="211"/>
      <c r="BO23" s="211"/>
      <c r="BP23" s="211"/>
      <c r="BQ23" s="211"/>
      <c r="BR23" s="211"/>
      <c r="BS23" s="211"/>
      <c r="BT23" s="211"/>
      <c r="BU23" s="211"/>
      <c r="BV23" s="211"/>
      <c r="BW23" s="211"/>
      <c r="BX23" s="211"/>
      <c r="BY23" s="211"/>
      <c r="BZ23" s="211"/>
      <c r="CA23" s="211"/>
      <c r="CB23" s="211"/>
      <c r="CC23" s="211"/>
      <c r="CD23" s="211"/>
      <c r="CE23" s="211"/>
      <c r="CF23" s="211"/>
      <c r="CG23" s="211"/>
      <c r="CH23" s="211"/>
      <c r="CI23" s="211"/>
      <c r="CJ23" s="211"/>
      <c r="CK23" s="211"/>
      <c r="CL23" s="211"/>
      <c r="CM23" s="211"/>
      <c r="CN23" s="211"/>
      <c r="CO23" s="211"/>
      <c r="CP23" s="211"/>
      <c r="CQ23" s="211"/>
      <c r="CR23" s="211"/>
      <c r="CS23" s="211"/>
      <c r="CT23" s="211"/>
      <c r="CU23" s="211"/>
      <c r="CV23" s="211"/>
      <c r="CW23" s="211"/>
      <c r="CX23" s="211"/>
      <c r="CY23" s="211"/>
      <c r="CZ23" s="211"/>
      <c r="DA23" s="211"/>
      <c r="DB23" s="211"/>
      <c r="DC23" s="211"/>
      <c r="DD23" s="211"/>
      <c r="DE23" s="211"/>
      <c r="DF23" s="211"/>
      <c r="DG23" s="211"/>
      <c r="DH23" s="211"/>
      <c r="DI23" s="211"/>
      <c r="DJ23" s="211"/>
      <c r="DK23" s="211"/>
      <c r="DL23" s="211"/>
      <c r="DM23" s="211"/>
      <c r="DN23" s="211"/>
      <c r="DO23" s="211"/>
      <c r="DP23" s="211"/>
      <c r="DQ23" s="211"/>
      <c r="DR23" s="211"/>
      <c r="DS23" s="211"/>
      <c r="DT23" s="211"/>
      <c r="DU23" s="211"/>
      <c r="DV23" s="211"/>
      <c r="DW23" s="211"/>
      <c r="DX23" s="211"/>
      <c r="DY23" s="211"/>
      <c r="DZ23" s="211"/>
      <c r="EA23" s="211"/>
      <c r="EB23" s="211"/>
      <c r="EC23" s="211"/>
      <c r="ED23" s="211"/>
      <c r="EE23" s="211"/>
      <c r="EF23" s="211"/>
      <c r="EG23" s="211"/>
      <c r="EH23" s="211"/>
      <c r="EI23" s="211"/>
      <c r="EJ23" s="211"/>
      <c r="EK23" s="211"/>
      <c r="EL23" s="211"/>
      <c r="EM23" s="211"/>
      <c r="EN23" s="213">
        <f>CA23-N23</f>
        <v>0</v>
      </c>
      <c r="EO23" s="213">
        <f>CB23-O23</f>
        <v>0</v>
      </c>
      <c r="EP23" s="213">
        <f>CC23-P23</f>
        <v>0</v>
      </c>
      <c r="EQ23" s="213">
        <f>CD23-Q23</f>
        <v>0</v>
      </c>
      <c r="ER23" s="213">
        <f>CE23-R23</f>
        <v>0</v>
      </c>
      <c r="ES23" s="213">
        <f>CF23-S23</f>
        <v>0</v>
      </c>
      <c r="ET23" s="213">
        <f>CG23-T23</f>
        <v>0</v>
      </c>
      <c r="EU23" s="213">
        <f>CH23-U23</f>
        <v>0</v>
      </c>
      <c r="EV23" s="213">
        <f>CI23-V23</f>
        <v>0</v>
      </c>
      <c r="EW23" s="213">
        <f>CJ23-W23</f>
        <v>0</v>
      </c>
      <c r="EX23" s="213">
        <f>CK23-X23</f>
        <v>0</v>
      </c>
      <c r="EY23" s="213">
        <f>CL23-Y23</f>
        <v>0</v>
      </c>
      <c r="EZ23" s="213">
        <f>CM23-Z23</f>
        <v>0</v>
      </c>
      <c r="FA23" s="213">
        <f>CN23-AA23</f>
        <v>0</v>
      </c>
      <c r="FB23" s="213">
        <f>CO23-AB23</f>
        <v>0</v>
      </c>
      <c r="FC23" s="213">
        <f>CP23-AC23</f>
        <v>0</v>
      </c>
      <c r="FD23" s="213">
        <f>CQ23-AD23</f>
        <v>0</v>
      </c>
      <c r="FE23" s="213">
        <f>CR23-AE23</f>
        <v>0</v>
      </c>
      <c r="FF23" s="213">
        <f>CS23-AF23</f>
        <v>0</v>
      </c>
      <c r="FG23" s="213">
        <f>CT23-AG23</f>
        <v>0</v>
      </c>
      <c r="FH23" s="213">
        <f>CU23-AH23</f>
        <v>0</v>
      </c>
      <c r="FI23" s="213">
        <f>CV23-AI23</f>
        <v>0</v>
      </c>
      <c r="FJ23" s="213">
        <f>CW23-AJ23</f>
        <v>0</v>
      </c>
      <c r="FK23" s="213">
        <f>CX23-AK23</f>
        <v>0</v>
      </c>
      <c r="FL23" s="213">
        <f>CY23-AL23</f>
        <v>0</v>
      </c>
      <c r="FM23" s="213">
        <f>CZ23-AM23</f>
        <v>0</v>
      </c>
      <c r="FN23" s="213">
        <f>DA23-AN23</f>
        <v>0</v>
      </c>
      <c r="FO23" s="213">
        <f>DB23-AO23</f>
        <v>0</v>
      </c>
      <c r="FP23" s="213">
        <f>DC23-AP23</f>
        <v>0</v>
      </c>
      <c r="FQ23" s="213">
        <f>DD23-AQ23</f>
        <v>0</v>
      </c>
      <c r="FR23" s="213">
        <f>DE23-AR23</f>
        <v>0</v>
      </c>
      <c r="FS23" s="213">
        <f>DF23-AS23</f>
        <v>0</v>
      </c>
      <c r="FT23" s="213">
        <f>DG23-AT23</f>
        <v>0</v>
      </c>
      <c r="FU23" s="213">
        <f>DH23-AU23</f>
        <v>0</v>
      </c>
      <c r="FV23" s="213">
        <f>DI23-AV23</f>
        <v>0</v>
      </c>
      <c r="FW23" s="213">
        <f>DJ23-AW23</f>
        <v>0</v>
      </c>
      <c r="FX23" s="213">
        <f>DK23-AX23</f>
        <v>0</v>
      </c>
      <c r="FY23" s="213">
        <f>DL23-AY23</f>
        <v>0</v>
      </c>
      <c r="FZ23" s="213">
        <f>DM23-AZ23</f>
        <v>0</v>
      </c>
      <c r="GA23" s="213">
        <f>DN23-BA23</f>
        <v>0</v>
      </c>
      <c r="GB23" s="213">
        <f>DO23-BB23</f>
        <v>0</v>
      </c>
      <c r="GC23" s="213">
        <f>DP23-BC23</f>
        <v>0</v>
      </c>
      <c r="GD23" s="213">
        <f>DQ23-BD23</f>
        <v>0</v>
      </c>
      <c r="GE23" s="213">
        <f>DR23-BE23</f>
        <v>0</v>
      </c>
      <c r="GF23" s="213">
        <f>DS23-BF23</f>
        <v>0</v>
      </c>
      <c r="GG23" s="213">
        <f>DT23-BG23</f>
        <v>0</v>
      </c>
      <c r="GH23" s="213">
        <f>DU23-BH23</f>
        <v>0</v>
      </c>
      <c r="GI23" s="213">
        <f>DV23-BI23</f>
        <v>0</v>
      </c>
      <c r="GJ23" s="213">
        <f>DW23-BJ23</f>
        <v>0</v>
      </c>
      <c r="GK23" s="213">
        <f>DX23-BK23</f>
        <v>0</v>
      </c>
      <c r="GL23" s="213">
        <f>DY23-BL23</f>
        <v>0</v>
      </c>
      <c r="GM23" s="213">
        <f>DZ23-BM23</f>
        <v>0</v>
      </c>
      <c r="GN23" s="213">
        <f>EA23-BN23</f>
        <v>0</v>
      </c>
      <c r="GO23" s="213">
        <f>EB23-BO23</f>
        <v>0</v>
      </c>
      <c r="GP23" s="213">
        <f>EC23-BP23</f>
        <v>0</v>
      </c>
      <c r="GQ23" s="213">
        <f>ED23-BQ23</f>
        <v>0</v>
      </c>
      <c r="GR23" s="213">
        <f>EE23-BR23</f>
        <v>0</v>
      </c>
      <c r="GS23" s="213">
        <f>EF23-BS23</f>
        <v>0</v>
      </c>
      <c r="GT23" s="213">
        <f>EG23-BT23</f>
        <v>0</v>
      </c>
      <c r="GU23" s="213">
        <f>EH23-BU23</f>
        <v>0</v>
      </c>
      <c r="GV23" s="213">
        <f>EI23-BV23</f>
        <v>0</v>
      </c>
      <c r="GW23" s="213">
        <f>EJ23-BW23</f>
        <v>0</v>
      </c>
      <c r="GX23" s="213">
        <f>EK23-BX23</f>
        <v>0</v>
      </c>
      <c r="GY23" s="213">
        <f>EL23-BY23</f>
        <v>0</v>
      </c>
      <c r="GZ23" s="213">
        <f>EM23-BZ23</f>
        <v>0</v>
      </c>
      <c r="HA23" s="213">
        <f>IF(CA23=0,0,IF(EN23&gt;=100,0,EN23/CA23*100))</f>
        <v>0</v>
      </c>
      <c r="HB23" s="213">
        <f>IF(CB23=0,0,IF(EO23&gt;=100,0,EO23/CB23*100))</f>
        <v>0</v>
      </c>
      <c r="HC23" s="213">
        <f>IF(CC23=0,0,IF(EP23&gt;=100,0,EP23/CC23*100))</f>
        <v>0</v>
      </c>
      <c r="HD23" s="213">
        <f>IF(CD23=0,0,IF(EQ23&gt;=100,0,EQ23/CD23*100))</f>
        <v>0</v>
      </c>
      <c r="HE23" s="213">
        <f>IF(CE23=0,0,IF(ER23&gt;=100,0,ER23/CE23*100))</f>
        <v>0</v>
      </c>
      <c r="HF23" s="213">
        <f>IF(CF23=0,0,IF(ES23&gt;=100,0,ES23/CF23*100))</f>
        <v>0</v>
      </c>
      <c r="HG23" s="213">
        <f>IF(CG23=0,0,IF(ET23&gt;=100,0,ET23/CG23*100))</f>
        <v>0</v>
      </c>
      <c r="HH23" s="213">
        <f>IF(CH23=0,0,IF(EU23&gt;=100,0,EU23/CH23*100))</f>
        <v>0</v>
      </c>
      <c r="HI23" s="213">
        <f>IF(CI23=0,0,IF(EV23&gt;=100,0,EV23/CI23*100))</f>
        <v>0</v>
      </c>
      <c r="HJ23" s="213">
        <f>IF(CJ23=0,0,IF(EW23&gt;=100,0,EW23/CJ23*100))</f>
        <v>0</v>
      </c>
      <c r="HK23" s="213">
        <f>IF(CK23=0,0,IF(EX23&gt;=100,0,EX23/CK23*100))</f>
        <v>0</v>
      </c>
      <c r="HL23" s="213">
        <f>IF(CL23=0,0,IF(EY23&gt;=100,0,EY23/CL23*100))</f>
        <v>0</v>
      </c>
      <c r="HM23" s="213">
        <f>IF(CM23=0,0,IF(EZ23&gt;=100,0,EZ23/CM23*100))</f>
        <v>0</v>
      </c>
      <c r="HN23" s="213">
        <f>IF(CN23=0,0,IF(FA23&gt;=100,0,FA23/CN23*100))</f>
        <v>0</v>
      </c>
      <c r="HO23" s="213">
        <f>IF(CO23=0,0,IF(FB23&gt;=100,0,FB23/CO23*100))</f>
        <v>0</v>
      </c>
      <c r="HP23" s="213">
        <f>IF(CP23=0,0,IF(FC23&gt;=100,0,FC23/CP23*100))</f>
        <v>0</v>
      </c>
      <c r="HQ23" s="213">
        <f>IF(CQ23=0,0,IF(FD23&gt;=100,0,FD23/CQ23*100))</f>
        <v>0</v>
      </c>
      <c r="HR23" s="213">
        <f>IF(CR23=0,0,IF(FE23&gt;=100,0,FE23/CR23*100))</f>
        <v>0</v>
      </c>
      <c r="HS23" s="213">
        <f>IF(CS23=0,0,IF(FF23&gt;=100,0,FF23/CS23*100))</f>
        <v>0</v>
      </c>
      <c r="HT23" s="213">
        <f>IF(CT23=0,0,IF(FG23&gt;=100,0,FG23/CT23*100))</f>
        <v>0</v>
      </c>
      <c r="HU23" s="213">
        <f>IF(CU23=0,0,IF(FH23&gt;=100,0,FH23/CU23*100))</f>
        <v>0</v>
      </c>
      <c r="HV23" s="213">
        <f>IF(CV23=0,0,IF(FI23&gt;=100,0,FI23/CV23*100))</f>
        <v>0</v>
      </c>
      <c r="HW23" s="213">
        <f>IF(CW23=0,0,IF(FJ23&gt;=100,0,FJ23/CW23*100))</f>
        <v>0</v>
      </c>
      <c r="HX23" s="213">
        <f>IF(CX23=0,0,IF(FK23&gt;=100,0,FK23/CX23*100))</f>
        <v>0</v>
      </c>
      <c r="HY23" s="213">
        <f>IF(CY23=0,0,IF(FL23&gt;=100,0,FL23/CY23*100))</f>
        <v>0</v>
      </c>
      <c r="HZ23" s="213">
        <f>IF(CZ23=0,0,IF(FM23&gt;=100,0,FM23/CZ23*100))</f>
        <v>0</v>
      </c>
      <c r="IA23" s="213">
        <f>IF(DA23=0,0,IF(FN23&gt;=100,0,FN23/DA23*100))</f>
        <v>0</v>
      </c>
      <c r="IB23" s="213">
        <f>IF(DB23=0,0,IF(FO23&gt;=100,0,FO23/DB23*100))</f>
        <v>0</v>
      </c>
      <c r="IC23" s="213">
        <f>IF(DC23=0,0,IF(FP23&gt;=100,0,FP23/DC23*100))</f>
        <v>0</v>
      </c>
      <c r="ID23" s="213">
        <f>IF(DD23=0,0,IF(FQ23&gt;=100,0,FQ23/DD23*100))</f>
        <v>0</v>
      </c>
      <c r="IE23" s="213">
        <f>IF(DE23=0,0,IF(FR23&gt;=100,0,FR23/DE23*100))</f>
        <v>0</v>
      </c>
      <c r="IF23" s="213">
        <f>IF(DF23=0,0,IF(FS23&gt;=100,0,FS23/DF23*100))</f>
        <v>0</v>
      </c>
      <c r="IG23" s="213">
        <f>IF(DG23=0,0,IF(FT23&gt;=100,0,FT23/DG23*100))</f>
        <v>0</v>
      </c>
      <c r="IH23" s="213">
        <f>IF(DH23=0,0,IF(FU23&gt;=100,0,FU23/DH23*100))</f>
        <v>0</v>
      </c>
      <c r="II23" s="213">
        <f>IF(DI23=0,0,IF(FV23&gt;=100,0,FV23/DI23*100))</f>
        <v>0</v>
      </c>
      <c r="IJ23" s="213">
        <f>IF(DJ23=0,0,IF(FW23&gt;=100,0,FW23/DJ23*100))</f>
        <v>0</v>
      </c>
      <c r="IK23" s="213">
        <f>IF(DK23=0,0,IF(FX23&gt;=100,0,FX23/DK23*100))</f>
        <v>0</v>
      </c>
      <c r="IL23" s="213">
        <f>IF(DL23=0,0,IF(FY23&gt;=100,0,FY23/DL23*100))</f>
        <v>0</v>
      </c>
      <c r="IM23" s="213">
        <f>IF(DM23=0,0,IF(FZ23&gt;=100,0,FZ23/DM23*100))</f>
        <v>0</v>
      </c>
      <c r="IN23" s="213">
        <f>IF(DN23=0,0,IF(GA23&gt;=100,0,GA23/DN23*100))</f>
        <v>0</v>
      </c>
      <c r="IO23" s="213">
        <f>IF(DO23=0,0,IF(GB23&gt;=100,0,GB23/DO23*100))</f>
        <v>0</v>
      </c>
      <c r="IP23" s="213">
        <f>IF(DP23=0,0,IF(GC23&gt;=100,0,GC23/DP23*100))</f>
        <v>0</v>
      </c>
      <c r="IQ23" s="213">
        <f>IF(DQ23=0,0,IF(GD23&gt;=100,0,GD23/DQ23*100))</f>
        <v>0</v>
      </c>
      <c r="IR23" s="213">
        <f>IF(DR23=0,0,IF(GE23&gt;=100,0,GE23/DR23*100))</f>
        <v>0</v>
      </c>
      <c r="IS23" s="213">
        <f>IF(DS23=0,0,IF(GF23&gt;=100,0,GF23/DS23*100))</f>
        <v>0</v>
      </c>
      <c r="IT23" s="213">
        <f>IF(DT23=0,0,IF(GG23&gt;=100,0,GG23/DT23*100))</f>
        <v>0</v>
      </c>
      <c r="IU23" s="213">
        <f>IF(DU23=0,0,IF(GH23&gt;=100,0,GH23/DU23*100))</f>
        <v>0</v>
      </c>
      <c r="IV23" s="213">
        <f>IF(DV23=0,0,IF(GI23&gt;=100,0,GI23/DV23*100))</f>
        <v>0</v>
      </c>
      <c r="IW23" s="213">
        <f>IF(DW23=0,0,IF(GJ23&gt;=100,0,GJ23/DW23*100))</f>
        <v>0</v>
      </c>
      <c r="IX23" s="213">
        <f>IF(DX23=0,0,IF(GK23&gt;=100,0,GK23/DX23*100))</f>
        <v>0</v>
      </c>
      <c r="IY23" s="213">
        <f>IF(DY23=0,0,IF(GL23&gt;=100,0,GL23/DY23*100))</f>
        <v>0</v>
      </c>
      <c r="IZ23" s="213">
        <f>IF(DZ23=0,0,IF(GM23&gt;=100,0,GM23/DZ23*100))</f>
        <v>0</v>
      </c>
      <c r="JA23" s="213">
        <f>IF(EA23=0,0,IF(GN23&gt;=100,0,GN23/EA23*100))</f>
        <v>0</v>
      </c>
      <c r="JB23" s="213">
        <f>IF(EB23=0,0,IF(GO23&gt;=100,0,GO23/EB23*100))</f>
        <v>0</v>
      </c>
      <c r="JC23" s="213">
        <f>IF(EC23=0,0,IF(GP23&gt;=100,0,GP23/EC23*100))</f>
        <v>0</v>
      </c>
      <c r="JD23" s="213">
        <f>IF(ED23=0,0,IF(GQ23&gt;=100,0,GQ23/ED23*100))</f>
        <v>0</v>
      </c>
      <c r="JE23" s="213">
        <f>IF(EE23=0,0,IF(GR23&gt;=100,0,GR23/EE23*100))</f>
        <v>0</v>
      </c>
      <c r="JF23" s="213">
        <f>IF(EF23=0,0,IF(GS23&gt;=100,0,GS23/EF23*100))</f>
        <v>0</v>
      </c>
      <c r="JG23" s="213">
        <f>IF(EG23=0,0,IF(GT23&gt;=100,0,GT23/EG23*100))</f>
        <v>0</v>
      </c>
      <c r="JH23" s="213">
        <f>IF(EH23=0,0,IF(GU23&gt;=100,0,GU23/EH23*100))</f>
        <v>0</v>
      </c>
      <c r="JI23" s="213">
        <f>IF(EI23=0,0,IF(GV23&gt;=100,0,GV23/EI23*100))</f>
        <v>0</v>
      </c>
      <c r="JJ23" s="213">
        <f>IF(EJ23=0,0,IF(GW23&gt;=100,0,GW23/EJ23*100))</f>
        <v>0</v>
      </c>
      <c r="JK23" s="213">
        <f>IF(EK23=0,0,IF(GX23&gt;=100,0,GX23/EK23*100))</f>
        <v>0</v>
      </c>
      <c r="JL23" s="213">
        <f>IF(EL23=0,0,IF(GY23&gt;=100,0,GY23/EL23*100))</f>
        <v>0</v>
      </c>
      <c r="JM23" s="213">
        <f>IF(EM23=0,0,IF(GZ23&gt;=100,0,GZ23/EM23*100))</f>
        <v>0</v>
      </c>
      <c r="JN23" s="96"/>
      <c r="JO23" s="96"/>
      <c r="JP23" s="96"/>
      <c r="JQ23" s="96"/>
      <c r="JR23" s="105">
        <f>Главная!F$22="да"</f>
        <v>0</v>
      </c>
      <c r="JS23" s="96"/>
      <c r="JT23" s="96"/>
      <c r="JU23" s="96"/>
      <c r="JV23" s="96"/>
      <c r="JW23" s="212"/>
      <c r="JX23" s="174"/>
    </row>
    <row s="96" customFormat="1" customHeight="1" ht="23.25" hidden="1">
      <c r="A24" s="96"/>
      <c r="B24" s="103" t="s">
        <v>9</v>
      </c>
      <c r="C24" s="189" t="s">
        <v>186</v>
      </c>
      <c r="D24" s="96"/>
      <c r="E24" s="203"/>
      <c r="F24" s="204" t="s">
        <v>9</v>
      </c>
      <c r="G24" s="205" t="s">
        <v>9</v>
      </c>
      <c r="H24" s="210" t="s">
        <v>9</v>
      </c>
      <c r="I24" s="204" t="s">
        <v>187</v>
      </c>
      <c r="J24" s="208" t="s">
        <v>186</v>
      </c>
      <c r="K24" s="564" t="s">
        <v>188</v>
      </c>
      <c r="L24" s="212"/>
      <c r="M24" s="212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11"/>
      <c r="BR24" s="211"/>
      <c r="BS24" s="211"/>
      <c r="BT24" s="211"/>
      <c r="BU24" s="211"/>
      <c r="BV24" s="211"/>
      <c r="BW24" s="211"/>
      <c r="BX24" s="211"/>
      <c r="BY24" s="211"/>
      <c r="BZ24" s="211"/>
      <c r="CA24" s="211"/>
      <c r="CB24" s="211"/>
      <c r="CC24" s="211"/>
      <c r="CD24" s="211"/>
      <c r="CE24" s="211"/>
      <c r="CF24" s="211"/>
      <c r="CG24" s="211"/>
      <c r="CH24" s="21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11"/>
      <c r="CT24" s="211"/>
      <c r="CU24" s="211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11"/>
      <c r="DH24" s="211"/>
      <c r="DI24" s="211"/>
      <c r="DJ24" s="211"/>
      <c r="DK24" s="211"/>
      <c r="DL24" s="211"/>
      <c r="DM24" s="211"/>
      <c r="DN24" s="211"/>
      <c r="DO24" s="211"/>
      <c r="DP24" s="211"/>
      <c r="DQ24" s="211"/>
      <c r="DR24" s="211"/>
      <c r="DS24" s="211"/>
      <c r="DT24" s="211"/>
      <c r="DU24" s="211"/>
      <c r="DV24" s="211"/>
      <c r="DW24" s="211"/>
      <c r="DX24" s="211"/>
      <c r="DY24" s="211"/>
      <c r="DZ24" s="211"/>
      <c r="EA24" s="211"/>
      <c r="EB24" s="211"/>
      <c r="EC24" s="211"/>
      <c r="ED24" s="211"/>
      <c r="EE24" s="211"/>
      <c r="EF24" s="211"/>
      <c r="EG24" s="211"/>
      <c r="EH24" s="211"/>
      <c r="EI24" s="211"/>
      <c r="EJ24" s="211"/>
      <c r="EK24" s="211"/>
      <c r="EL24" s="211"/>
      <c r="EM24" s="211"/>
      <c r="EN24" s="213">
        <f>CA24-N24</f>
        <v>0</v>
      </c>
      <c r="EO24" s="213">
        <f>CB24-O24</f>
        <v>0</v>
      </c>
      <c r="EP24" s="213">
        <f>CC24-P24</f>
        <v>0</v>
      </c>
      <c r="EQ24" s="213">
        <f>CD24-Q24</f>
        <v>0</v>
      </c>
      <c r="ER24" s="213">
        <f>CE24-R24</f>
        <v>0</v>
      </c>
      <c r="ES24" s="213">
        <f>CF24-S24</f>
        <v>0</v>
      </c>
      <c r="ET24" s="213">
        <f>CG24-T24</f>
        <v>0</v>
      </c>
      <c r="EU24" s="213">
        <f>CH24-U24</f>
        <v>0</v>
      </c>
      <c r="EV24" s="213">
        <f>CI24-V24</f>
        <v>0</v>
      </c>
      <c r="EW24" s="213">
        <f>CJ24-W24</f>
        <v>0</v>
      </c>
      <c r="EX24" s="213">
        <f>CK24-X24</f>
        <v>0</v>
      </c>
      <c r="EY24" s="213">
        <f>CL24-Y24</f>
        <v>0</v>
      </c>
      <c r="EZ24" s="213">
        <f>CM24-Z24</f>
        <v>0</v>
      </c>
      <c r="FA24" s="213">
        <f>CN24-AA24</f>
        <v>0</v>
      </c>
      <c r="FB24" s="213">
        <f>CO24-AB24</f>
        <v>0</v>
      </c>
      <c r="FC24" s="213">
        <f>CP24-AC24</f>
        <v>0</v>
      </c>
      <c r="FD24" s="213">
        <f>CQ24-AD24</f>
        <v>0</v>
      </c>
      <c r="FE24" s="213">
        <f>CR24-AE24</f>
        <v>0</v>
      </c>
      <c r="FF24" s="213">
        <f>CS24-AF24</f>
        <v>0</v>
      </c>
      <c r="FG24" s="213">
        <f>CT24-AG24</f>
        <v>0</v>
      </c>
      <c r="FH24" s="213">
        <f>CU24-AH24</f>
        <v>0</v>
      </c>
      <c r="FI24" s="213">
        <f>CV24-AI24</f>
        <v>0</v>
      </c>
      <c r="FJ24" s="213">
        <f>CW24-AJ24</f>
        <v>0</v>
      </c>
      <c r="FK24" s="213">
        <f>CX24-AK24</f>
        <v>0</v>
      </c>
      <c r="FL24" s="213">
        <f>CY24-AL24</f>
        <v>0</v>
      </c>
      <c r="FM24" s="213">
        <f>CZ24-AM24</f>
        <v>0</v>
      </c>
      <c r="FN24" s="213">
        <f>DA24-AN24</f>
        <v>0</v>
      </c>
      <c r="FO24" s="213">
        <f>DB24-AO24</f>
        <v>0</v>
      </c>
      <c r="FP24" s="213">
        <f>DC24-AP24</f>
        <v>0</v>
      </c>
      <c r="FQ24" s="213">
        <f>DD24-AQ24</f>
        <v>0</v>
      </c>
      <c r="FR24" s="213">
        <f>DE24-AR24</f>
        <v>0</v>
      </c>
      <c r="FS24" s="213">
        <f>DF24-AS24</f>
        <v>0</v>
      </c>
      <c r="FT24" s="213">
        <f>DG24-AT24</f>
        <v>0</v>
      </c>
      <c r="FU24" s="213">
        <f>DH24-AU24</f>
        <v>0</v>
      </c>
      <c r="FV24" s="213">
        <f>DI24-AV24</f>
        <v>0</v>
      </c>
      <c r="FW24" s="213">
        <f>DJ24-AW24</f>
        <v>0</v>
      </c>
      <c r="FX24" s="213">
        <f>DK24-AX24</f>
        <v>0</v>
      </c>
      <c r="FY24" s="213">
        <f>DL24-AY24</f>
        <v>0</v>
      </c>
      <c r="FZ24" s="213">
        <f>DM24-AZ24</f>
        <v>0</v>
      </c>
      <c r="GA24" s="213">
        <f>DN24-BA24</f>
        <v>0</v>
      </c>
      <c r="GB24" s="213">
        <f>DO24-BB24</f>
        <v>0</v>
      </c>
      <c r="GC24" s="213">
        <f>DP24-BC24</f>
        <v>0</v>
      </c>
      <c r="GD24" s="213">
        <f>DQ24-BD24</f>
        <v>0</v>
      </c>
      <c r="GE24" s="213">
        <f>DR24-BE24</f>
        <v>0</v>
      </c>
      <c r="GF24" s="213">
        <f>DS24-BF24</f>
        <v>0</v>
      </c>
      <c r="GG24" s="213">
        <f>DT24-BG24</f>
        <v>0</v>
      </c>
      <c r="GH24" s="213">
        <f>DU24-BH24</f>
        <v>0</v>
      </c>
      <c r="GI24" s="213">
        <f>DV24-BI24</f>
        <v>0</v>
      </c>
      <c r="GJ24" s="213">
        <f>DW24-BJ24</f>
        <v>0</v>
      </c>
      <c r="GK24" s="213">
        <f>DX24-BK24</f>
        <v>0</v>
      </c>
      <c r="GL24" s="213">
        <f>DY24-BL24</f>
        <v>0</v>
      </c>
      <c r="GM24" s="213">
        <f>DZ24-BM24</f>
        <v>0</v>
      </c>
      <c r="GN24" s="213">
        <f>EA24-BN24</f>
        <v>0</v>
      </c>
      <c r="GO24" s="213">
        <f>EB24-BO24</f>
        <v>0</v>
      </c>
      <c r="GP24" s="213">
        <f>EC24-BP24</f>
        <v>0</v>
      </c>
      <c r="GQ24" s="213">
        <f>ED24-BQ24</f>
        <v>0</v>
      </c>
      <c r="GR24" s="213">
        <f>EE24-BR24</f>
        <v>0</v>
      </c>
      <c r="GS24" s="213">
        <f>EF24-BS24</f>
        <v>0</v>
      </c>
      <c r="GT24" s="213">
        <f>EG24-BT24</f>
        <v>0</v>
      </c>
      <c r="GU24" s="213">
        <f>EH24-BU24</f>
        <v>0</v>
      </c>
      <c r="GV24" s="213">
        <f>EI24-BV24</f>
        <v>0</v>
      </c>
      <c r="GW24" s="213">
        <f>EJ24-BW24</f>
        <v>0</v>
      </c>
      <c r="GX24" s="213">
        <f>EK24-BX24</f>
        <v>0</v>
      </c>
      <c r="GY24" s="213">
        <f>EL24-BY24</f>
        <v>0</v>
      </c>
      <c r="GZ24" s="213">
        <f>EM24-BZ24</f>
        <v>0</v>
      </c>
      <c r="HA24" s="213">
        <f>IF(CA24=0,0,IF(EN24&gt;=100,0,EN24/CA24*100))</f>
        <v>0</v>
      </c>
      <c r="HB24" s="213">
        <f>IF(CB24=0,0,IF(EO24&gt;=100,0,EO24/CB24*100))</f>
        <v>0</v>
      </c>
      <c r="HC24" s="213">
        <f>IF(CC24=0,0,IF(EP24&gt;=100,0,EP24/CC24*100))</f>
        <v>0</v>
      </c>
      <c r="HD24" s="213">
        <f>IF(CD24=0,0,IF(EQ24&gt;=100,0,EQ24/CD24*100))</f>
        <v>0</v>
      </c>
      <c r="HE24" s="213">
        <f>IF(CE24=0,0,IF(ER24&gt;=100,0,ER24/CE24*100))</f>
        <v>0</v>
      </c>
      <c r="HF24" s="213">
        <f>IF(CF24=0,0,IF(ES24&gt;=100,0,ES24/CF24*100))</f>
        <v>0</v>
      </c>
      <c r="HG24" s="213">
        <f>IF(CG24=0,0,IF(ET24&gt;=100,0,ET24/CG24*100))</f>
        <v>0</v>
      </c>
      <c r="HH24" s="213">
        <f>IF(CH24=0,0,IF(EU24&gt;=100,0,EU24/CH24*100))</f>
        <v>0</v>
      </c>
      <c r="HI24" s="213">
        <f>IF(CI24=0,0,IF(EV24&gt;=100,0,EV24/CI24*100))</f>
        <v>0</v>
      </c>
      <c r="HJ24" s="213">
        <f>IF(CJ24=0,0,IF(EW24&gt;=100,0,EW24/CJ24*100))</f>
        <v>0</v>
      </c>
      <c r="HK24" s="213">
        <f>IF(CK24=0,0,IF(EX24&gt;=100,0,EX24/CK24*100))</f>
        <v>0</v>
      </c>
      <c r="HL24" s="213">
        <f>IF(CL24=0,0,IF(EY24&gt;=100,0,EY24/CL24*100))</f>
        <v>0</v>
      </c>
      <c r="HM24" s="213">
        <f>IF(CM24=0,0,IF(EZ24&gt;=100,0,EZ24/CM24*100))</f>
        <v>0</v>
      </c>
      <c r="HN24" s="213">
        <f>IF(CN24=0,0,IF(FA24&gt;=100,0,FA24/CN24*100))</f>
        <v>0</v>
      </c>
      <c r="HO24" s="213">
        <f>IF(CO24=0,0,IF(FB24&gt;=100,0,FB24/CO24*100))</f>
        <v>0</v>
      </c>
      <c r="HP24" s="213">
        <f>IF(CP24=0,0,IF(FC24&gt;=100,0,FC24/CP24*100))</f>
        <v>0</v>
      </c>
      <c r="HQ24" s="213">
        <f>IF(CQ24=0,0,IF(FD24&gt;=100,0,FD24/CQ24*100))</f>
        <v>0</v>
      </c>
      <c r="HR24" s="213">
        <f>IF(CR24=0,0,IF(FE24&gt;=100,0,FE24/CR24*100))</f>
        <v>0</v>
      </c>
      <c r="HS24" s="213">
        <f>IF(CS24=0,0,IF(FF24&gt;=100,0,FF24/CS24*100))</f>
        <v>0</v>
      </c>
      <c r="HT24" s="213">
        <f>IF(CT24=0,0,IF(FG24&gt;=100,0,FG24/CT24*100))</f>
        <v>0</v>
      </c>
      <c r="HU24" s="213">
        <f>IF(CU24=0,0,IF(FH24&gt;=100,0,FH24/CU24*100))</f>
        <v>0</v>
      </c>
      <c r="HV24" s="213">
        <f>IF(CV24=0,0,IF(FI24&gt;=100,0,FI24/CV24*100))</f>
        <v>0</v>
      </c>
      <c r="HW24" s="213">
        <f>IF(CW24=0,0,IF(FJ24&gt;=100,0,FJ24/CW24*100))</f>
        <v>0</v>
      </c>
      <c r="HX24" s="213">
        <f>IF(CX24=0,0,IF(FK24&gt;=100,0,FK24/CX24*100))</f>
        <v>0</v>
      </c>
      <c r="HY24" s="213">
        <f>IF(CY24=0,0,IF(FL24&gt;=100,0,FL24/CY24*100))</f>
        <v>0</v>
      </c>
      <c r="HZ24" s="213">
        <f>IF(CZ24=0,0,IF(FM24&gt;=100,0,FM24/CZ24*100))</f>
        <v>0</v>
      </c>
      <c r="IA24" s="213">
        <f>IF(DA24=0,0,IF(FN24&gt;=100,0,FN24/DA24*100))</f>
        <v>0</v>
      </c>
      <c r="IB24" s="213">
        <f>IF(DB24=0,0,IF(FO24&gt;=100,0,FO24/DB24*100))</f>
        <v>0</v>
      </c>
      <c r="IC24" s="213">
        <f>IF(DC24=0,0,IF(FP24&gt;=100,0,FP24/DC24*100))</f>
        <v>0</v>
      </c>
      <c r="ID24" s="213">
        <f>IF(DD24=0,0,IF(FQ24&gt;=100,0,FQ24/DD24*100))</f>
        <v>0</v>
      </c>
      <c r="IE24" s="213">
        <f>IF(DE24=0,0,IF(FR24&gt;=100,0,FR24/DE24*100))</f>
        <v>0</v>
      </c>
      <c r="IF24" s="213">
        <f>IF(DF24=0,0,IF(FS24&gt;=100,0,FS24/DF24*100))</f>
        <v>0</v>
      </c>
      <c r="IG24" s="213">
        <f>IF(DG24=0,0,IF(FT24&gt;=100,0,FT24/DG24*100))</f>
        <v>0</v>
      </c>
      <c r="IH24" s="213">
        <f>IF(DH24=0,0,IF(FU24&gt;=100,0,FU24/DH24*100))</f>
        <v>0</v>
      </c>
      <c r="II24" s="213">
        <f>IF(DI24=0,0,IF(FV24&gt;=100,0,FV24/DI24*100))</f>
        <v>0</v>
      </c>
      <c r="IJ24" s="213">
        <f>IF(DJ24=0,0,IF(FW24&gt;=100,0,FW24/DJ24*100))</f>
        <v>0</v>
      </c>
      <c r="IK24" s="213">
        <f>IF(DK24=0,0,IF(FX24&gt;=100,0,FX24/DK24*100))</f>
        <v>0</v>
      </c>
      <c r="IL24" s="213">
        <f>IF(DL24=0,0,IF(FY24&gt;=100,0,FY24/DL24*100))</f>
        <v>0</v>
      </c>
      <c r="IM24" s="213">
        <f>IF(DM24=0,0,IF(FZ24&gt;=100,0,FZ24/DM24*100))</f>
        <v>0</v>
      </c>
      <c r="IN24" s="213">
        <f>IF(DN24=0,0,IF(GA24&gt;=100,0,GA24/DN24*100))</f>
        <v>0</v>
      </c>
      <c r="IO24" s="213">
        <f>IF(DO24=0,0,IF(GB24&gt;=100,0,GB24/DO24*100))</f>
        <v>0</v>
      </c>
      <c r="IP24" s="213">
        <f>IF(DP24=0,0,IF(GC24&gt;=100,0,GC24/DP24*100))</f>
        <v>0</v>
      </c>
      <c r="IQ24" s="213">
        <f>IF(DQ24=0,0,IF(GD24&gt;=100,0,GD24/DQ24*100))</f>
        <v>0</v>
      </c>
      <c r="IR24" s="213">
        <f>IF(DR24=0,0,IF(GE24&gt;=100,0,GE24/DR24*100))</f>
        <v>0</v>
      </c>
      <c r="IS24" s="213">
        <f>IF(DS24=0,0,IF(GF24&gt;=100,0,GF24/DS24*100))</f>
        <v>0</v>
      </c>
      <c r="IT24" s="213">
        <f>IF(DT24=0,0,IF(GG24&gt;=100,0,GG24/DT24*100))</f>
        <v>0</v>
      </c>
      <c r="IU24" s="213">
        <f>IF(DU24=0,0,IF(GH24&gt;=100,0,GH24/DU24*100))</f>
        <v>0</v>
      </c>
      <c r="IV24" s="213">
        <f>IF(DV24=0,0,IF(GI24&gt;=100,0,GI24/DV24*100))</f>
        <v>0</v>
      </c>
      <c r="IW24" s="213">
        <f>IF(DW24=0,0,IF(GJ24&gt;=100,0,GJ24/DW24*100))</f>
        <v>0</v>
      </c>
      <c r="IX24" s="213">
        <f>IF(DX24=0,0,IF(GK24&gt;=100,0,GK24/DX24*100))</f>
        <v>0</v>
      </c>
      <c r="IY24" s="213">
        <f>IF(DY24=0,0,IF(GL24&gt;=100,0,GL24/DY24*100))</f>
        <v>0</v>
      </c>
      <c r="IZ24" s="213">
        <f>IF(DZ24=0,0,IF(GM24&gt;=100,0,GM24/DZ24*100))</f>
        <v>0</v>
      </c>
      <c r="JA24" s="213">
        <f>IF(EA24=0,0,IF(GN24&gt;=100,0,GN24/EA24*100))</f>
        <v>0</v>
      </c>
      <c r="JB24" s="213">
        <f>IF(EB24=0,0,IF(GO24&gt;=100,0,GO24/EB24*100))</f>
        <v>0</v>
      </c>
      <c r="JC24" s="213">
        <f>IF(EC24=0,0,IF(GP24&gt;=100,0,GP24/EC24*100))</f>
        <v>0</v>
      </c>
      <c r="JD24" s="213">
        <f>IF(ED24=0,0,IF(GQ24&gt;=100,0,GQ24/ED24*100))</f>
        <v>0</v>
      </c>
      <c r="JE24" s="213">
        <f>IF(EE24=0,0,IF(GR24&gt;=100,0,GR24/EE24*100))</f>
        <v>0</v>
      </c>
      <c r="JF24" s="213">
        <f>IF(EF24=0,0,IF(GS24&gt;=100,0,GS24/EF24*100))</f>
        <v>0</v>
      </c>
      <c r="JG24" s="213">
        <f>IF(EG24=0,0,IF(GT24&gt;=100,0,GT24/EG24*100))</f>
        <v>0</v>
      </c>
      <c r="JH24" s="213">
        <f>IF(EH24=0,0,IF(GU24&gt;=100,0,GU24/EH24*100))</f>
        <v>0</v>
      </c>
      <c r="JI24" s="213">
        <f>IF(EI24=0,0,IF(GV24&gt;=100,0,GV24/EI24*100))</f>
        <v>0</v>
      </c>
      <c r="JJ24" s="213">
        <f>IF(EJ24=0,0,IF(GW24&gt;=100,0,GW24/EJ24*100))</f>
        <v>0</v>
      </c>
      <c r="JK24" s="213">
        <f>IF(EK24=0,0,IF(GX24&gt;=100,0,GX24/EK24*100))</f>
        <v>0</v>
      </c>
      <c r="JL24" s="213">
        <f>IF(EL24=0,0,IF(GY24&gt;=100,0,GY24/EL24*100))</f>
        <v>0</v>
      </c>
      <c r="JM24" s="213">
        <f>IF(EM24=0,0,IF(GZ24&gt;=100,0,GZ24/EM24*100))</f>
        <v>0</v>
      </c>
      <c r="JN24" s="96"/>
      <c r="JO24" s="96"/>
      <c r="JP24" s="96"/>
      <c r="JQ24" s="96"/>
      <c r="JR24" s="105">
        <f>Главная!F$22="да"</f>
        <v>0</v>
      </c>
      <c r="JS24" s="96"/>
      <c r="JT24" s="96"/>
      <c r="JU24" s="96"/>
      <c r="JV24" s="96"/>
      <c r="JW24" s="212"/>
      <c r="JX24" s="174"/>
    </row>
    <row s="96" customFormat="1" customHeight="1" ht="33.75" hidden="1">
      <c r="A25" s="96"/>
      <c r="B25" s="103" t="s">
        <v>9</v>
      </c>
      <c r="C25" s="189" t="s">
        <v>189</v>
      </c>
      <c r="D25" s="96"/>
      <c r="E25" s="203"/>
      <c r="F25" s="204" t="s">
        <v>9</v>
      </c>
      <c r="G25" s="205" t="s">
        <v>9</v>
      </c>
      <c r="H25" s="210" t="s">
        <v>9</v>
      </c>
      <c r="I25" s="204" t="s">
        <v>190</v>
      </c>
      <c r="J25" s="208" t="s">
        <v>189</v>
      </c>
      <c r="K25" s="564" t="s">
        <v>161</v>
      </c>
      <c r="L25" s="212"/>
      <c r="M25" s="212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1"/>
      <c r="DF25" s="211"/>
      <c r="DG25" s="211"/>
      <c r="DH25" s="211"/>
      <c r="DI25" s="211"/>
      <c r="DJ25" s="211"/>
      <c r="DK25" s="211"/>
      <c r="DL25" s="211"/>
      <c r="DM25" s="211"/>
      <c r="DN25" s="211"/>
      <c r="DO25" s="211"/>
      <c r="DP25" s="211"/>
      <c r="DQ25" s="211"/>
      <c r="DR25" s="211"/>
      <c r="DS25" s="211"/>
      <c r="DT25" s="211"/>
      <c r="DU25" s="211"/>
      <c r="DV25" s="211"/>
      <c r="DW25" s="211"/>
      <c r="DX25" s="211"/>
      <c r="DY25" s="211"/>
      <c r="DZ25" s="211"/>
      <c r="EA25" s="211"/>
      <c r="EB25" s="211"/>
      <c r="EC25" s="211"/>
      <c r="ED25" s="211"/>
      <c r="EE25" s="211"/>
      <c r="EF25" s="211"/>
      <c r="EG25" s="211"/>
      <c r="EH25" s="211"/>
      <c r="EI25" s="211"/>
      <c r="EJ25" s="211"/>
      <c r="EK25" s="211"/>
      <c r="EL25" s="211"/>
      <c r="EM25" s="211"/>
      <c r="EN25" s="213">
        <f>CA25-N25</f>
        <v>0</v>
      </c>
      <c r="EO25" s="213">
        <f>CB25-O25</f>
        <v>0</v>
      </c>
      <c r="EP25" s="213">
        <f>CC25-P25</f>
        <v>0</v>
      </c>
      <c r="EQ25" s="213">
        <f>CD25-Q25</f>
        <v>0</v>
      </c>
      <c r="ER25" s="213">
        <f>CE25-R25</f>
        <v>0</v>
      </c>
      <c r="ES25" s="213">
        <f>CF25-S25</f>
        <v>0</v>
      </c>
      <c r="ET25" s="213">
        <f>CG25-T25</f>
        <v>0</v>
      </c>
      <c r="EU25" s="213">
        <f>CH25-U25</f>
        <v>0</v>
      </c>
      <c r="EV25" s="213">
        <f>CI25-V25</f>
        <v>0</v>
      </c>
      <c r="EW25" s="213">
        <f>CJ25-W25</f>
        <v>0</v>
      </c>
      <c r="EX25" s="213">
        <f>CK25-X25</f>
        <v>0</v>
      </c>
      <c r="EY25" s="213">
        <f>CL25-Y25</f>
        <v>0</v>
      </c>
      <c r="EZ25" s="213">
        <f>CM25-Z25</f>
        <v>0</v>
      </c>
      <c r="FA25" s="213">
        <f>CN25-AA25</f>
        <v>0</v>
      </c>
      <c r="FB25" s="213">
        <f>CO25-AB25</f>
        <v>0</v>
      </c>
      <c r="FC25" s="213">
        <f>CP25-AC25</f>
        <v>0</v>
      </c>
      <c r="FD25" s="213">
        <f>CQ25-AD25</f>
        <v>0</v>
      </c>
      <c r="FE25" s="213">
        <f>CR25-AE25</f>
        <v>0</v>
      </c>
      <c r="FF25" s="213">
        <f>CS25-AF25</f>
        <v>0</v>
      </c>
      <c r="FG25" s="213">
        <f>CT25-AG25</f>
        <v>0</v>
      </c>
      <c r="FH25" s="213">
        <f>CU25-AH25</f>
        <v>0</v>
      </c>
      <c r="FI25" s="213">
        <f>CV25-AI25</f>
        <v>0</v>
      </c>
      <c r="FJ25" s="213">
        <f>CW25-AJ25</f>
        <v>0</v>
      </c>
      <c r="FK25" s="213">
        <f>CX25-AK25</f>
        <v>0</v>
      </c>
      <c r="FL25" s="213">
        <f>CY25-AL25</f>
        <v>0</v>
      </c>
      <c r="FM25" s="213">
        <f>CZ25-AM25</f>
        <v>0</v>
      </c>
      <c r="FN25" s="213">
        <f>DA25-AN25</f>
        <v>0</v>
      </c>
      <c r="FO25" s="213">
        <f>DB25-AO25</f>
        <v>0</v>
      </c>
      <c r="FP25" s="213">
        <f>DC25-AP25</f>
        <v>0</v>
      </c>
      <c r="FQ25" s="213">
        <f>DD25-AQ25</f>
        <v>0</v>
      </c>
      <c r="FR25" s="213">
        <f>DE25-AR25</f>
        <v>0</v>
      </c>
      <c r="FS25" s="213">
        <f>DF25-AS25</f>
        <v>0</v>
      </c>
      <c r="FT25" s="213">
        <f>DG25-AT25</f>
        <v>0</v>
      </c>
      <c r="FU25" s="213">
        <f>DH25-AU25</f>
        <v>0</v>
      </c>
      <c r="FV25" s="213">
        <f>DI25-AV25</f>
        <v>0</v>
      </c>
      <c r="FW25" s="213">
        <f>DJ25-AW25</f>
        <v>0</v>
      </c>
      <c r="FX25" s="213">
        <f>DK25-AX25</f>
        <v>0</v>
      </c>
      <c r="FY25" s="213">
        <f>DL25-AY25</f>
        <v>0</v>
      </c>
      <c r="FZ25" s="213">
        <f>DM25-AZ25</f>
        <v>0</v>
      </c>
      <c r="GA25" s="213">
        <f>DN25-BA25</f>
        <v>0</v>
      </c>
      <c r="GB25" s="213">
        <f>DO25-BB25</f>
        <v>0</v>
      </c>
      <c r="GC25" s="213">
        <f>DP25-BC25</f>
        <v>0</v>
      </c>
      <c r="GD25" s="213">
        <f>DQ25-BD25</f>
        <v>0</v>
      </c>
      <c r="GE25" s="213">
        <f>DR25-BE25</f>
        <v>0</v>
      </c>
      <c r="GF25" s="213">
        <f>DS25-BF25</f>
        <v>0</v>
      </c>
      <c r="GG25" s="213">
        <f>DT25-BG25</f>
        <v>0</v>
      </c>
      <c r="GH25" s="213">
        <f>DU25-BH25</f>
        <v>0</v>
      </c>
      <c r="GI25" s="213">
        <f>DV25-BI25</f>
        <v>0</v>
      </c>
      <c r="GJ25" s="213">
        <f>DW25-BJ25</f>
        <v>0</v>
      </c>
      <c r="GK25" s="213">
        <f>DX25-BK25</f>
        <v>0</v>
      </c>
      <c r="GL25" s="213">
        <f>DY25-BL25</f>
        <v>0</v>
      </c>
      <c r="GM25" s="213">
        <f>DZ25-BM25</f>
        <v>0</v>
      </c>
      <c r="GN25" s="213">
        <f>EA25-BN25</f>
        <v>0</v>
      </c>
      <c r="GO25" s="213">
        <f>EB25-BO25</f>
        <v>0</v>
      </c>
      <c r="GP25" s="213">
        <f>EC25-BP25</f>
        <v>0</v>
      </c>
      <c r="GQ25" s="213">
        <f>ED25-BQ25</f>
        <v>0</v>
      </c>
      <c r="GR25" s="213">
        <f>EE25-BR25</f>
        <v>0</v>
      </c>
      <c r="GS25" s="213">
        <f>EF25-BS25</f>
        <v>0</v>
      </c>
      <c r="GT25" s="213">
        <f>EG25-BT25</f>
        <v>0</v>
      </c>
      <c r="GU25" s="213">
        <f>EH25-BU25</f>
        <v>0</v>
      </c>
      <c r="GV25" s="213">
        <f>EI25-BV25</f>
        <v>0</v>
      </c>
      <c r="GW25" s="213">
        <f>EJ25-BW25</f>
        <v>0</v>
      </c>
      <c r="GX25" s="213">
        <f>EK25-BX25</f>
        <v>0</v>
      </c>
      <c r="GY25" s="213">
        <f>EL25-BY25</f>
        <v>0</v>
      </c>
      <c r="GZ25" s="213">
        <f>EM25-BZ25</f>
        <v>0</v>
      </c>
      <c r="HA25" s="213">
        <f>IF(CA25=0,0,IF(EN25&gt;=100,0,EN25/CA25*100))</f>
        <v>0</v>
      </c>
      <c r="HB25" s="213">
        <f>IF(CB25=0,0,IF(EO25&gt;=100,0,EO25/CB25*100))</f>
        <v>0</v>
      </c>
      <c r="HC25" s="213">
        <f>IF(CC25=0,0,IF(EP25&gt;=100,0,EP25/CC25*100))</f>
        <v>0</v>
      </c>
      <c r="HD25" s="213">
        <f>IF(CD25=0,0,IF(EQ25&gt;=100,0,EQ25/CD25*100))</f>
        <v>0</v>
      </c>
      <c r="HE25" s="213">
        <f>IF(CE25=0,0,IF(ER25&gt;=100,0,ER25/CE25*100))</f>
        <v>0</v>
      </c>
      <c r="HF25" s="213">
        <f>IF(CF25=0,0,IF(ES25&gt;=100,0,ES25/CF25*100))</f>
        <v>0</v>
      </c>
      <c r="HG25" s="213">
        <f>IF(CG25=0,0,IF(ET25&gt;=100,0,ET25/CG25*100))</f>
        <v>0</v>
      </c>
      <c r="HH25" s="213">
        <f>IF(CH25=0,0,IF(EU25&gt;=100,0,EU25/CH25*100))</f>
        <v>0</v>
      </c>
      <c r="HI25" s="213">
        <f>IF(CI25=0,0,IF(EV25&gt;=100,0,EV25/CI25*100))</f>
        <v>0</v>
      </c>
      <c r="HJ25" s="213">
        <f>IF(CJ25=0,0,IF(EW25&gt;=100,0,EW25/CJ25*100))</f>
        <v>0</v>
      </c>
      <c r="HK25" s="213">
        <f>IF(CK25=0,0,IF(EX25&gt;=100,0,EX25/CK25*100))</f>
        <v>0</v>
      </c>
      <c r="HL25" s="213">
        <f>IF(CL25=0,0,IF(EY25&gt;=100,0,EY25/CL25*100))</f>
        <v>0</v>
      </c>
      <c r="HM25" s="213">
        <f>IF(CM25=0,0,IF(EZ25&gt;=100,0,EZ25/CM25*100))</f>
        <v>0</v>
      </c>
      <c r="HN25" s="213">
        <f>IF(CN25=0,0,IF(FA25&gt;=100,0,FA25/CN25*100))</f>
        <v>0</v>
      </c>
      <c r="HO25" s="213">
        <f>IF(CO25=0,0,IF(FB25&gt;=100,0,FB25/CO25*100))</f>
        <v>0</v>
      </c>
      <c r="HP25" s="213">
        <f>IF(CP25=0,0,IF(FC25&gt;=100,0,FC25/CP25*100))</f>
        <v>0</v>
      </c>
      <c r="HQ25" s="213">
        <f>IF(CQ25=0,0,IF(FD25&gt;=100,0,FD25/CQ25*100))</f>
        <v>0</v>
      </c>
      <c r="HR25" s="213">
        <f>IF(CR25=0,0,IF(FE25&gt;=100,0,FE25/CR25*100))</f>
        <v>0</v>
      </c>
      <c r="HS25" s="213">
        <f>IF(CS25=0,0,IF(FF25&gt;=100,0,FF25/CS25*100))</f>
        <v>0</v>
      </c>
      <c r="HT25" s="213">
        <f>IF(CT25=0,0,IF(FG25&gt;=100,0,FG25/CT25*100))</f>
        <v>0</v>
      </c>
      <c r="HU25" s="213">
        <f>IF(CU25=0,0,IF(FH25&gt;=100,0,FH25/CU25*100))</f>
        <v>0</v>
      </c>
      <c r="HV25" s="213">
        <f>IF(CV25=0,0,IF(FI25&gt;=100,0,FI25/CV25*100))</f>
        <v>0</v>
      </c>
      <c r="HW25" s="213">
        <f>IF(CW25=0,0,IF(FJ25&gt;=100,0,FJ25/CW25*100))</f>
        <v>0</v>
      </c>
      <c r="HX25" s="213">
        <f>IF(CX25=0,0,IF(FK25&gt;=100,0,FK25/CX25*100))</f>
        <v>0</v>
      </c>
      <c r="HY25" s="213">
        <f>IF(CY25=0,0,IF(FL25&gt;=100,0,FL25/CY25*100))</f>
        <v>0</v>
      </c>
      <c r="HZ25" s="213">
        <f>IF(CZ25=0,0,IF(FM25&gt;=100,0,FM25/CZ25*100))</f>
        <v>0</v>
      </c>
      <c r="IA25" s="213">
        <f>IF(DA25=0,0,IF(FN25&gt;=100,0,FN25/DA25*100))</f>
        <v>0</v>
      </c>
      <c r="IB25" s="213">
        <f>IF(DB25=0,0,IF(FO25&gt;=100,0,FO25/DB25*100))</f>
        <v>0</v>
      </c>
      <c r="IC25" s="213">
        <f>IF(DC25=0,0,IF(FP25&gt;=100,0,FP25/DC25*100))</f>
        <v>0</v>
      </c>
      <c r="ID25" s="213">
        <f>IF(DD25=0,0,IF(FQ25&gt;=100,0,FQ25/DD25*100))</f>
        <v>0</v>
      </c>
      <c r="IE25" s="213">
        <f>IF(DE25=0,0,IF(FR25&gt;=100,0,FR25/DE25*100))</f>
        <v>0</v>
      </c>
      <c r="IF25" s="213">
        <f>IF(DF25=0,0,IF(FS25&gt;=100,0,FS25/DF25*100))</f>
        <v>0</v>
      </c>
      <c r="IG25" s="213">
        <f>IF(DG25=0,0,IF(FT25&gt;=100,0,FT25/DG25*100))</f>
        <v>0</v>
      </c>
      <c r="IH25" s="213">
        <f>IF(DH25=0,0,IF(FU25&gt;=100,0,FU25/DH25*100))</f>
        <v>0</v>
      </c>
      <c r="II25" s="213">
        <f>IF(DI25=0,0,IF(FV25&gt;=100,0,FV25/DI25*100))</f>
        <v>0</v>
      </c>
      <c r="IJ25" s="213">
        <f>IF(DJ25=0,0,IF(FW25&gt;=100,0,FW25/DJ25*100))</f>
        <v>0</v>
      </c>
      <c r="IK25" s="213">
        <f>IF(DK25=0,0,IF(FX25&gt;=100,0,FX25/DK25*100))</f>
        <v>0</v>
      </c>
      <c r="IL25" s="213">
        <f>IF(DL25=0,0,IF(FY25&gt;=100,0,FY25/DL25*100))</f>
        <v>0</v>
      </c>
      <c r="IM25" s="213">
        <f>IF(DM25=0,0,IF(FZ25&gt;=100,0,FZ25/DM25*100))</f>
        <v>0</v>
      </c>
      <c r="IN25" s="213">
        <f>IF(DN25=0,0,IF(GA25&gt;=100,0,GA25/DN25*100))</f>
        <v>0</v>
      </c>
      <c r="IO25" s="213">
        <f>IF(DO25=0,0,IF(GB25&gt;=100,0,GB25/DO25*100))</f>
        <v>0</v>
      </c>
      <c r="IP25" s="213">
        <f>IF(DP25=0,0,IF(GC25&gt;=100,0,GC25/DP25*100))</f>
        <v>0</v>
      </c>
      <c r="IQ25" s="213">
        <f>IF(DQ25=0,0,IF(GD25&gt;=100,0,GD25/DQ25*100))</f>
        <v>0</v>
      </c>
      <c r="IR25" s="213">
        <f>IF(DR25=0,0,IF(GE25&gt;=100,0,GE25/DR25*100))</f>
        <v>0</v>
      </c>
      <c r="IS25" s="213">
        <f>IF(DS25=0,0,IF(GF25&gt;=100,0,GF25/DS25*100))</f>
        <v>0</v>
      </c>
      <c r="IT25" s="213">
        <f>IF(DT25=0,0,IF(GG25&gt;=100,0,GG25/DT25*100))</f>
        <v>0</v>
      </c>
      <c r="IU25" s="213">
        <f>IF(DU25=0,0,IF(GH25&gt;=100,0,GH25/DU25*100))</f>
        <v>0</v>
      </c>
      <c r="IV25" s="213">
        <f>IF(DV25=0,0,IF(GI25&gt;=100,0,GI25/DV25*100))</f>
        <v>0</v>
      </c>
      <c r="IW25" s="213">
        <f>IF(DW25=0,0,IF(GJ25&gt;=100,0,GJ25/DW25*100))</f>
        <v>0</v>
      </c>
      <c r="IX25" s="213">
        <f>IF(DX25=0,0,IF(GK25&gt;=100,0,GK25/DX25*100))</f>
        <v>0</v>
      </c>
      <c r="IY25" s="213">
        <f>IF(DY25=0,0,IF(GL25&gt;=100,0,GL25/DY25*100))</f>
        <v>0</v>
      </c>
      <c r="IZ25" s="213">
        <f>IF(DZ25=0,0,IF(GM25&gt;=100,0,GM25/DZ25*100))</f>
        <v>0</v>
      </c>
      <c r="JA25" s="213">
        <f>IF(EA25=0,0,IF(GN25&gt;=100,0,GN25/EA25*100))</f>
        <v>0</v>
      </c>
      <c r="JB25" s="213">
        <f>IF(EB25=0,0,IF(GO25&gt;=100,0,GO25/EB25*100))</f>
        <v>0</v>
      </c>
      <c r="JC25" s="213">
        <f>IF(EC25=0,0,IF(GP25&gt;=100,0,GP25/EC25*100))</f>
        <v>0</v>
      </c>
      <c r="JD25" s="213">
        <f>IF(ED25=0,0,IF(GQ25&gt;=100,0,GQ25/ED25*100))</f>
        <v>0</v>
      </c>
      <c r="JE25" s="213">
        <f>IF(EE25=0,0,IF(GR25&gt;=100,0,GR25/EE25*100))</f>
        <v>0</v>
      </c>
      <c r="JF25" s="213">
        <f>IF(EF25=0,0,IF(GS25&gt;=100,0,GS25/EF25*100))</f>
        <v>0</v>
      </c>
      <c r="JG25" s="213">
        <f>IF(EG25=0,0,IF(GT25&gt;=100,0,GT25/EG25*100))</f>
        <v>0</v>
      </c>
      <c r="JH25" s="213">
        <f>IF(EH25=0,0,IF(GU25&gt;=100,0,GU25/EH25*100))</f>
        <v>0</v>
      </c>
      <c r="JI25" s="213">
        <f>IF(EI25=0,0,IF(GV25&gt;=100,0,GV25/EI25*100))</f>
        <v>0</v>
      </c>
      <c r="JJ25" s="213">
        <f>IF(EJ25=0,0,IF(GW25&gt;=100,0,GW25/EJ25*100))</f>
        <v>0</v>
      </c>
      <c r="JK25" s="213">
        <f>IF(EK25=0,0,IF(GX25&gt;=100,0,GX25/EK25*100))</f>
        <v>0</v>
      </c>
      <c r="JL25" s="213">
        <f>IF(EL25=0,0,IF(GY25&gt;=100,0,GY25/EL25*100))</f>
        <v>0</v>
      </c>
      <c r="JM25" s="213">
        <f>IF(EM25=0,0,IF(GZ25&gt;=100,0,GZ25/EM25*100))</f>
        <v>0</v>
      </c>
      <c r="JN25" s="96"/>
      <c r="JO25" s="96"/>
      <c r="JP25" s="96"/>
      <c r="JQ25" s="96"/>
      <c r="JR25" s="105">
        <f>Главная!F$22="да"</f>
        <v>0</v>
      </c>
      <c r="JS25" s="96"/>
      <c r="JT25" s="96"/>
      <c r="JU25" s="96"/>
      <c r="JV25" s="96"/>
      <c r="JW25" s="212"/>
      <c r="JX25" s="174"/>
    </row>
    <row s="100" customFormat="1" customHeight="1" ht="0">
      <c r="A26" s="100"/>
      <c r="B26" s="102"/>
      <c r="C26" s="100"/>
      <c r="D26" s="100"/>
      <c r="E26" s="214"/>
      <c r="F26" s="215"/>
      <c r="G26" s="216"/>
      <c r="H26" s="217"/>
      <c r="I26" s="215" t="s">
        <v>190</v>
      </c>
      <c r="J26" s="119"/>
      <c r="K26" s="216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  <c r="IQ26" s="133"/>
      <c r="IR26" s="133"/>
      <c r="IS26" s="133"/>
      <c r="IT26" s="133"/>
      <c r="IU26" s="133"/>
      <c r="IV26" s="133"/>
      <c r="IW26" s="133"/>
      <c r="IX26" s="133"/>
      <c r="IY26" s="133"/>
      <c r="IZ26" s="133"/>
      <c r="JA26" s="133"/>
      <c r="JB26" s="133"/>
      <c r="JC26" s="133"/>
      <c r="JD26" s="133"/>
      <c r="JE26" s="133"/>
      <c r="JF26" s="133"/>
      <c r="JG26" s="133"/>
      <c r="JH26" s="133"/>
      <c r="JI26" s="133"/>
      <c r="JJ26" s="133"/>
      <c r="JK26" s="133"/>
      <c r="JL26" s="133"/>
      <c r="JM26" s="133"/>
      <c r="JN26" s="100"/>
      <c r="JO26" s="100"/>
      <c r="JP26" s="100"/>
      <c r="JQ26" s="100"/>
      <c r="JR26" s="105"/>
      <c r="JS26" s="100"/>
      <c r="JT26" s="100"/>
      <c r="JU26" s="100"/>
      <c r="JV26" s="100"/>
      <c r="JW26" s="133"/>
      <c r="JX26" s="174"/>
    </row>
    <row customHeight="1" ht="18">
      <c r="A27" s="99"/>
      <c r="B27" s="23" t="s">
        <v>34</v>
      </c>
      <c r="C27" s="99"/>
      <c r="D27" s="99"/>
      <c r="E27" s="565"/>
      <c r="F27" s="204" t="s">
        <v>16</v>
      </c>
      <c r="G27" s="205" t="s">
        <v>34</v>
      </c>
      <c r="H27" s="2173"/>
      <c r="I27" s="2174" t="s">
        <v>15</v>
      </c>
      <c r="J27" s="2175" t="s">
        <v>15</v>
      </c>
      <c r="K27" s="2176"/>
      <c r="L27" s="2177"/>
      <c r="M27" s="2178"/>
      <c r="N27" s="2179"/>
      <c r="O27" s="2180"/>
      <c r="P27" s="2181"/>
      <c r="Q27" s="2182"/>
      <c r="R27" s="2183"/>
      <c r="S27" s="2184"/>
      <c r="T27" s="2185"/>
      <c r="U27" s="2186"/>
      <c r="V27" s="2187"/>
      <c r="W27" s="2188"/>
      <c r="X27" s="2189"/>
      <c r="Y27" s="2190"/>
      <c r="Z27" s="2191"/>
      <c r="AA27" s="2192"/>
      <c r="AB27" s="2193"/>
      <c r="AC27" s="2194"/>
      <c r="AD27" s="2195"/>
      <c r="AE27" s="2196"/>
      <c r="AF27" s="2197"/>
      <c r="AG27" s="2198"/>
      <c r="AH27" s="2199"/>
      <c r="AI27" s="2200"/>
      <c r="AJ27" s="2201"/>
      <c r="AK27" s="2202"/>
      <c r="AL27" s="2203"/>
      <c r="AM27" s="2204"/>
      <c r="AN27" s="2205"/>
      <c r="AO27" s="2206"/>
      <c r="AP27" s="2207"/>
      <c r="AQ27" s="2208"/>
      <c r="AR27" s="2209"/>
      <c r="AS27" s="2210"/>
      <c r="AT27" s="2211"/>
      <c r="AU27" s="2212"/>
      <c r="AV27" s="2213"/>
      <c r="AW27" s="2214"/>
      <c r="AX27" s="2215"/>
      <c r="AY27" s="2216"/>
      <c r="AZ27" s="2217"/>
      <c r="BA27" s="2218"/>
      <c r="BB27" s="2219"/>
      <c r="BC27" s="2220"/>
      <c r="BD27" s="2221"/>
      <c r="BE27" s="2222"/>
      <c r="BF27" s="2223"/>
      <c r="BG27" s="2224"/>
      <c r="BH27" s="2225"/>
      <c r="BI27" s="2226"/>
      <c r="BJ27" s="2227"/>
      <c r="BK27" s="2228"/>
      <c r="BL27" s="2229"/>
      <c r="BM27" s="2230"/>
      <c r="BN27" s="2231"/>
      <c r="BO27" s="2232"/>
      <c r="BP27" s="2233"/>
      <c r="BQ27" s="2234"/>
      <c r="BR27" s="2235"/>
      <c r="BS27" s="2236"/>
      <c r="BT27" s="2237"/>
      <c r="BU27" s="2238"/>
      <c r="BV27" s="2239"/>
      <c r="BW27" s="2240"/>
      <c r="BX27" s="2241"/>
      <c r="BY27" s="2242"/>
      <c r="BZ27" s="2243"/>
      <c r="CA27" s="2244"/>
      <c r="CB27" s="2245"/>
      <c r="CC27" s="2246"/>
      <c r="CD27" s="2247"/>
      <c r="CE27" s="2248"/>
      <c r="CF27" s="2249"/>
      <c r="CG27" s="2250"/>
      <c r="CH27" s="2251"/>
      <c r="CI27" s="2252"/>
      <c r="CJ27" s="2253"/>
      <c r="CK27" s="2254"/>
      <c r="CL27" s="2255"/>
      <c r="CM27" s="2256"/>
      <c r="CN27" s="2257"/>
      <c r="CO27" s="2258"/>
      <c r="CP27" s="2259"/>
      <c r="CQ27" s="2260"/>
      <c r="CR27" s="2261"/>
      <c r="CS27" s="2262"/>
      <c r="CT27" s="2263"/>
      <c r="CU27" s="2264"/>
      <c r="CV27" s="2265"/>
      <c r="CW27" s="2266"/>
      <c r="CX27" s="2267"/>
      <c r="CY27" s="2268"/>
      <c r="CZ27" s="2269"/>
      <c r="DA27" s="2270"/>
      <c r="DB27" s="2271"/>
      <c r="DC27" s="2272"/>
      <c r="DD27" s="2273"/>
      <c r="DE27" s="2274"/>
      <c r="DF27" s="2275"/>
      <c r="DG27" s="2276"/>
      <c r="DH27" s="2277"/>
      <c r="DI27" s="2278"/>
      <c r="DJ27" s="2279"/>
      <c r="DK27" s="2280"/>
      <c r="DL27" s="2281"/>
      <c r="DM27" s="2282"/>
      <c r="DN27" s="2283"/>
      <c r="DO27" s="2284"/>
      <c r="DP27" s="2285"/>
      <c r="DQ27" s="2286"/>
      <c r="DR27" s="2287"/>
      <c r="DS27" s="2288"/>
      <c r="DT27" s="2289"/>
      <c r="DU27" s="2290"/>
      <c r="DV27" s="2291"/>
      <c r="DW27" s="2292"/>
      <c r="DX27" s="2293"/>
      <c r="DY27" s="2294"/>
      <c r="DZ27" s="2295"/>
      <c r="EA27" s="2296"/>
      <c r="EB27" s="2297"/>
      <c r="EC27" s="2298"/>
      <c r="ED27" s="2299"/>
      <c r="EE27" s="2300"/>
      <c r="EF27" s="2301"/>
      <c r="EG27" s="2302"/>
      <c r="EH27" s="2303"/>
      <c r="EI27" s="2304"/>
      <c r="EJ27" s="2305"/>
      <c r="EK27" s="2306"/>
      <c r="EL27" s="2307"/>
      <c r="EM27" s="2308"/>
      <c r="EN27" s="2309"/>
      <c r="EO27" s="2310"/>
      <c r="EP27" s="2311"/>
      <c r="EQ27" s="2312"/>
      <c r="ER27" s="2313"/>
      <c r="ES27" s="2314"/>
      <c r="ET27" s="2315"/>
      <c r="EU27" s="2316"/>
      <c r="EV27" s="2317"/>
      <c r="EW27" s="2318"/>
      <c r="EX27" s="2319"/>
      <c r="EY27" s="2320"/>
      <c r="EZ27" s="2321"/>
      <c r="FA27" s="2322"/>
      <c r="FB27" s="2323"/>
      <c r="FC27" s="2324"/>
      <c r="FD27" s="2325"/>
      <c r="FE27" s="2326"/>
      <c r="FF27" s="2327"/>
      <c r="FG27" s="2328"/>
      <c r="FH27" s="2329"/>
      <c r="FI27" s="2330"/>
      <c r="FJ27" s="2331"/>
      <c r="FK27" s="2332"/>
      <c r="FL27" s="2333"/>
      <c r="FM27" s="2334"/>
      <c r="FN27" s="2335"/>
      <c r="FO27" s="2336"/>
      <c r="FP27" s="2337"/>
      <c r="FQ27" s="2338"/>
      <c r="FR27" s="2339"/>
      <c r="FS27" s="2340"/>
      <c r="FT27" s="2341"/>
      <c r="FU27" s="2342"/>
      <c r="FV27" s="2343"/>
      <c r="FW27" s="2344"/>
      <c r="FX27" s="2345"/>
      <c r="FY27" s="2346"/>
      <c r="FZ27" s="2347"/>
      <c r="GA27" s="2348"/>
      <c r="GB27" s="2349"/>
      <c r="GC27" s="2350"/>
      <c r="GD27" s="2351"/>
      <c r="GE27" s="2352"/>
      <c r="GF27" s="2353"/>
      <c r="GG27" s="2354"/>
      <c r="GH27" s="2355"/>
      <c r="GI27" s="2356"/>
      <c r="GJ27" s="2357"/>
      <c r="GK27" s="2358"/>
      <c r="GL27" s="2359"/>
      <c r="GM27" s="2360"/>
      <c r="GN27" s="2361"/>
      <c r="GO27" s="2362"/>
      <c r="GP27" s="2363"/>
      <c r="GQ27" s="2364"/>
      <c r="GR27" s="2365"/>
      <c r="GS27" s="2366"/>
      <c r="GT27" s="2367"/>
      <c r="GU27" s="2368"/>
      <c r="GV27" s="2369"/>
      <c r="GW27" s="2370"/>
      <c r="GX27" s="2371"/>
      <c r="GY27" s="2372"/>
      <c r="GZ27" s="2373"/>
      <c r="HA27" s="2374"/>
      <c r="HB27" s="2375"/>
      <c r="HC27" s="2376"/>
      <c r="HD27" s="2377"/>
      <c r="HE27" s="2378"/>
      <c r="HF27" s="2379"/>
      <c r="HG27" s="2380"/>
      <c r="HH27" s="2381"/>
      <c r="HI27" s="2382"/>
      <c r="HJ27" s="2383"/>
      <c r="HK27" s="2384"/>
      <c r="HL27" s="2385"/>
      <c r="HM27" s="2386"/>
      <c r="HN27" s="2387"/>
      <c r="HO27" s="2388"/>
      <c r="HP27" s="2389"/>
      <c r="HQ27" s="2390"/>
      <c r="HR27" s="2391"/>
      <c r="HS27" s="2392"/>
      <c r="HT27" s="2393"/>
      <c r="HU27" s="2394"/>
      <c r="HV27" s="2395"/>
      <c r="HW27" s="2396"/>
      <c r="HX27" s="2397"/>
      <c r="HY27" s="2398"/>
      <c r="HZ27" s="2399"/>
      <c r="IA27" s="2400"/>
      <c r="IB27" s="2401"/>
      <c r="IC27" s="2402"/>
      <c r="ID27" s="2403"/>
      <c r="IE27" s="2404"/>
      <c r="IF27" s="2405"/>
      <c r="IG27" s="2406"/>
      <c r="IH27" s="2407"/>
      <c r="II27" s="2408"/>
      <c r="IJ27" s="2409"/>
      <c r="IK27" s="2410"/>
      <c r="IL27" s="2411"/>
      <c r="IM27" s="2412"/>
      <c r="IN27" s="2413"/>
      <c r="IO27" s="2414"/>
      <c r="IP27" s="2415"/>
      <c r="IQ27" s="2416"/>
      <c r="IR27" s="2417"/>
      <c r="IS27" s="2418"/>
      <c r="IT27" s="2419"/>
      <c r="IU27" s="2420"/>
      <c r="IV27" s="2421"/>
      <c r="IW27" s="2422"/>
      <c r="IX27" s="2423"/>
      <c r="IY27" s="2424"/>
      <c r="IZ27" s="2425"/>
      <c r="JA27" s="2426"/>
      <c r="JB27" s="2427"/>
      <c r="JC27" s="2428"/>
      <c r="JD27" s="2429"/>
      <c r="JE27" s="2430"/>
      <c r="JF27" s="2431"/>
      <c r="JG27" s="2432"/>
      <c r="JH27" s="2433"/>
      <c r="JI27" s="2434"/>
      <c r="JJ27" s="2435"/>
      <c r="JK27" s="2436"/>
      <c r="JL27" s="2437"/>
      <c r="JM27" s="2438"/>
      <c r="JN27" s="99"/>
      <c r="JO27" s="99"/>
      <c r="JP27" s="99"/>
      <c r="JQ27" s="99"/>
      <c r="JR27" s="105" t="b">
        <v>1</v>
      </c>
      <c r="JS27" s="99"/>
      <c r="JT27" s="99"/>
      <c r="JU27" s="99"/>
      <c r="JV27" s="99"/>
      <c r="JW27" s="2439"/>
      <c r="JX27" s="174"/>
    </row>
    <row s="96" customFormat="1" customHeight="1" ht="0.75" hidden="1">
      <c r="A28" s="96"/>
      <c r="B28" s="103" t="s">
        <v>35</v>
      </c>
      <c r="C28" s="96"/>
      <c r="D28" s="96"/>
      <c r="E28" s="203" t="s">
        <v>9</v>
      </c>
      <c r="F28" s="204" t="s">
        <v>9</v>
      </c>
      <c r="G28" s="205" t="s">
        <v>35</v>
      </c>
      <c r="H28" s="206"/>
      <c r="I28" s="207">
        <v>0</v>
      </c>
      <c r="J28" s="208"/>
      <c r="K28" s="564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  <c r="BI28" s="209"/>
      <c r="BJ28" s="209"/>
      <c r="BK28" s="209"/>
      <c r="BL28" s="209"/>
      <c r="BM28" s="209"/>
      <c r="BN28" s="209"/>
      <c r="BO28" s="209"/>
      <c r="BP28" s="209"/>
      <c r="BQ28" s="209"/>
      <c r="BR28" s="209"/>
      <c r="BS28" s="209"/>
      <c r="BT28" s="209"/>
      <c r="BU28" s="209"/>
      <c r="BV28" s="209"/>
      <c r="BW28" s="209"/>
      <c r="BX28" s="209"/>
      <c r="BY28" s="209"/>
      <c r="BZ28" s="209"/>
      <c r="CA28" s="209"/>
      <c r="CB28" s="209"/>
      <c r="CC28" s="209"/>
      <c r="CD28" s="209"/>
      <c r="CE28" s="209"/>
      <c r="CF28" s="209"/>
      <c r="CG28" s="209"/>
      <c r="CH28" s="209"/>
      <c r="CI28" s="209"/>
      <c r="CJ28" s="209"/>
      <c r="CK28" s="209"/>
      <c r="CL28" s="209"/>
      <c r="CM28" s="209"/>
      <c r="CN28" s="209"/>
      <c r="CO28" s="209"/>
      <c r="CP28" s="209"/>
      <c r="CQ28" s="209"/>
      <c r="CR28" s="209"/>
      <c r="CS28" s="209"/>
      <c r="CT28" s="209"/>
      <c r="CU28" s="209"/>
      <c r="CV28" s="209"/>
      <c r="CW28" s="209"/>
      <c r="CX28" s="209"/>
      <c r="CY28" s="209"/>
      <c r="CZ28" s="209"/>
      <c r="DA28" s="209"/>
      <c r="DB28" s="209"/>
      <c r="DC28" s="209"/>
      <c r="DD28" s="209"/>
      <c r="DE28" s="209"/>
      <c r="DF28" s="209"/>
      <c r="DG28" s="209"/>
      <c r="DH28" s="209"/>
      <c r="DI28" s="209"/>
      <c r="DJ28" s="209"/>
      <c r="DK28" s="209"/>
      <c r="DL28" s="209"/>
      <c r="DM28" s="209"/>
      <c r="DN28" s="209"/>
      <c r="DO28" s="209"/>
      <c r="DP28" s="209"/>
      <c r="DQ28" s="209"/>
      <c r="DR28" s="209"/>
      <c r="DS28" s="209"/>
      <c r="DT28" s="209"/>
      <c r="DU28" s="209"/>
      <c r="DV28" s="209"/>
      <c r="DW28" s="209"/>
      <c r="DX28" s="209"/>
      <c r="DY28" s="209"/>
      <c r="DZ28" s="209"/>
      <c r="EA28" s="209"/>
      <c r="EB28" s="209"/>
      <c r="EC28" s="209"/>
      <c r="ED28" s="209"/>
      <c r="EE28" s="209"/>
      <c r="EF28" s="209"/>
      <c r="EG28" s="209"/>
      <c r="EH28" s="209"/>
      <c r="EI28" s="209"/>
      <c r="EJ28" s="209"/>
      <c r="EK28" s="209"/>
      <c r="EL28" s="209"/>
      <c r="EM28" s="209"/>
      <c r="EN28" s="209"/>
      <c r="EO28" s="209"/>
      <c r="EP28" s="209"/>
      <c r="EQ28" s="209"/>
      <c r="ER28" s="209"/>
      <c r="ES28" s="209"/>
      <c r="ET28" s="209"/>
      <c r="EU28" s="209"/>
      <c r="EV28" s="209"/>
      <c r="EW28" s="209"/>
      <c r="EX28" s="209"/>
      <c r="EY28" s="209"/>
      <c r="EZ28" s="209"/>
      <c r="FA28" s="209"/>
      <c r="FB28" s="209"/>
      <c r="FC28" s="209"/>
      <c r="FD28" s="209"/>
      <c r="FE28" s="209"/>
      <c r="FF28" s="209"/>
      <c r="FG28" s="209"/>
      <c r="FH28" s="209"/>
      <c r="FI28" s="209"/>
      <c r="FJ28" s="209"/>
      <c r="FK28" s="209"/>
      <c r="FL28" s="209"/>
      <c r="FM28" s="209"/>
      <c r="FN28" s="209"/>
      <c r="FO28" s="209"/>
      <c r="FP28" s="209"/>
      <c r="FQ28" s="209"/>
      <c r="FR28" s="209"/>
      <c r="FS28" s="209"/>
      <c r="FT28" s="209"/>
      <c r="FU28" s="209"/>
      <c r="FV28" s="209"/>
      <c r="FW28" s="209"/>
      <c r="FX28" s="209"/>
      <c r="FY28" s="209"/>
      <c r="FZ28" s="209"/>
      <c r="GA28" s="209"/>
      <c r="GB28" s="209"/>
      <c r="GC28" s="209"/>
      <c r="GD28" s="209"/>
      <c r="GE28" s="209"/>
      <c r="GF28" s="209"/>
      <c r="GG28" s="209"/>
      <c r="GH28" s="209"/>
      <c r="GI28" s="209"/>
      <c r="GJ28" s="209"/>
      <c r="GK28" s="209"/>
      <c r="GL28" s="209"/>
      <c r="GM28" s="209"/>
      <c r="GN28" s="209"/>
      <c r="GO28" s="209"/>
      <c r="GP28" s="209"/>
      <c r="GQ28" s="209"/>
      <c r="GR28" s="209"/>
      <c r="GS28" s="209"/>
      <c r="GT28" s="209"/>
      <c r="GU28" s="209"/>
      <c r="GV28" s="209"/>
      <c r="GW28" s="209"/>
      <c r="GX28" s="209"/>
      <c r="GY28" s="209"/>
      <c r="GZ28" s="209"/>
      <c r="HA28" s="209"/>
      <c r="HB28" s="209"/>
      <c r="HC28" s="209"/>
      <c r="HD28" s="209"/>
      <c r="HE28" s="209"/>
      <c r="HF28" s="209"/>
      <c r="HG28" s="209"/>
      <c r="HH28" s="209"/>
      <c r="HI28" s="209"/>
      <c r="HJ28" s="209"/>
      <c r="HK28" s="209"/>
      <c r="HL28" s="209"/>
      <c r="HM28" s="209"/>
      <c r="HN28" s="209"/>
      <c r="HO28" s="209"/>
      <c r="HP28" s="209"/>
      <c r="HQ28" s="209"/>
      <c r="HR28" s="209"/>
      <c r="HS28" s="209"/>
      <c r="HT28" s="209"/>
      <c r="HU28" s="209"/>
      <c r="HV28" s="209"/>
      <c r="HW28" s="209"/>
      <c r="HX28" s="209"/>
      <c r="HY28" s="209"/>
      <c r="HZ28" s="209"/>
      <c r="IA28" s="209"/>
      <c r="IB28" s="209"/>
      <c r="IC28" s="209"/>
      <c r="ID28" s="209"/>
      <c r="IE28" s="209"/>
      <c r="IF28" s="209"/>
      <c r="IG28" s="209"/>
      <c r="IH28" s="209"/>
      <c r="II28" s="209"/>
      <c r="IJ28" s="209"/>
      <c r="IK28" s="209"/>
      <c r="IL28" s="209"/>
      <c r="IM28" s="209"/>
      <c r="IN28" s="209"/>
      <c r="IO28" s="209"/>
      <c r="IP28" s="209"/>
      <c r="IQ28" s="209"/>
      <c r="IR28" s="209"/>
      <c r="IS28" s="209"/>
      <c r="IT28" s="209"/>
      <c r="IU28" s="209"/>
      <c r="IV28" s="209"/>
      <c r="IW28" s="209"/>
      <c r="IX28" s="209"/>
      <c r="IY28" s="209"/>
      <c r="IZ28" s="209"/>
      <c r="JA28" s="209"/>
      <c r="JB28" s="209"/>
      <c r="JC28" s="209"/>
      <c r="JD28" s="209"/>
      <c r="JE28" s="209"/>
      <c r="JF28" s="209"/>
      <c r="JG28" s="209"/>
      <c r="JH28" s="209"/>
      <c r="JI28" s="209"/>
      <c r="JJ28" s="209"/>
      <c r="JK28" s="209"/>
      <c r="JL28" s="209"/>
      <c r="JM28" s="209"/>
      <c r="JN28" s="96"/>
      <c r="JO28" s="96"/>
      <c r="JP28" s="96"/>
      <c r="JQ28" s="96"/>
      <c r="JR28" s="105">
        <f>Главная!F$23="да"</f>
        <v>0</v>
      </c>
      <c r="JS28" s="96"/>
      <c r="JT28" s="96"/>
      <c r="JU28" s="96"/>
      <c r="JV28" s="96"/>
      <c r="JW28" s="209"/>
      <c r="JX28" s="174"/>
    </row>
    <row s="96" customFormat="1" customHeight="1" ht="44.25" hidden="1">
      <c r="A29" s="96"/>
      <c r="B29" s="103" t="s">
        <v>9</v>
      </c>
      <c r="C29" s="189" t="s">
        <v>176</v>
      </c>
      <c r="D29" s="96"/>
      <c r="E29" s="203"/>
      <c r="F29" s="204" t="s">
        <v>9</v>
      </c>
      <c r="G29" s="205" t="s">
        <v>9</v>
      </c>
      <c r="H29" s="210" t="s">
        <v>9</v>
      </c>
      <c r="I29" s="204" t="s">
        <v>81</v>
      </c>
      <c r="J29" s="208" t="s">
        <v>176</v>
      </c>
      <c r="K29" s="564" t="s">
        <v>178</v>
      </c>
      <c r="L29" s="212"/>
      <c r="M29" s="212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3">
        <f>CA29-N29</f>
        <v>0</v>
      </c>
      <c r="EO29" s="213">
        <f>CB29-O29</f>
        <v>0</v>
      </c>
      <c r="EP29" s="213">
        <f>CC29-P29</f>
        <v>0</v>
      </c>
      <c r="EQ29" s="213">
        <f>CD29-Q29</f>
        <v>0</v>
      </c>
      <c r="ER29" s="213">
        <f>CE29-R29</f>
        <v>0</v>
      </c>
      <c r="ES29" s="213">
        <f>CF29-S29</f>
        <v>0</v>
      </c>
      <c r="ET29" s="213">
        <f>CG29-T29</f>
        <v>0</v>
      </c>
      <c r="EU29" s="213">
        <f>CH29-U29</f>
        <v>0</v>
      </c>
      <c r="EV29" s="213">
        <f>CI29-V29</f>
        <v>0</v>
      </c>
      <c r="EW29" s="213">
        <f>CJ29-W29</f>
        <v>0</v>
      </c>
      <c r="EX29" s="213">
        <f>CK29-X29</f>
        <v>0</v>
      </c>
      <c r="EY29" s="213">
        <f>CL29-Y29</f>
        <v>0</v>
      </c>
      <c r="EZ29" s="213">
        <f>CM29-Z29</f>
        <v>0</v>
      </c>
      <c r="FA29" s="213">
        <f>CN29-AA29</f>
        <v>0</v>
      </c>
      <c r="FB29" s="213">
        <f>CO29-AB29</f>
        <v>0</v>
      </c>
      <c r="FC29" s="213">
        <f>CP29-AC29</f>
        <v>0</v>
      </c>
      <c r="FD29" s="213">
        <f>CQ29-AD29</f>
        <v>0</v>
      </c>
      <c r="FE29" s="213">
        <f>CR29-AE29</f>
        <v>0</v>
      </c>
      <c r="FF29" s="213">
        <f>CS29-AF29</f>
        <v>0</v>
      </c>
      <c r="FG29" s="213">
        <f>CT29-AG29</f>
        <v>0</v>
      </c>
      <c r="FH29" s="213">
        <f>CU29-AH29</f>
        <v>0</v>
      </c>
      <c r="FI29" s="213">
        <f>CV29-AI29</f>
        <v>0</v>
      </c>
      <c r="FJ29" s="213">
        <f>CW29-AJ29</f>
        <v>0</v>
      </c>
      <c r="FK29" s="213">
        <f>CX29-AK29</f>
        <v>0</v>
      </c>
      <c r="FL29" s="213">
        <f>CY29-AL29</f>
        <v>0</v>
      </c>
      <c r="FM29" s="213">
        <f>CZ29-AM29</f>
        <v>0</v>
      </c>
      <c r="FN29" s="213">
        <f>DA29-AN29</f>
        <v>0</v>
      </c>
      <c r="FO29" s="213">
        <f>DB29-AO29</f>
        <v>0</v>
      </c>
      <c r="FP29" s="213">
        <f>DC29-AP29</f>
        <v>0</v>
      </c>
      <c r="FQ29" s="213">
        <f>DD29-AQ29</f>
        <v>0</v>
      </c>
      <c r="FR29" s="213">
        <f>DE29-AR29</f>
        <v>0</v>
      </c>
      <c r="FS29" s="213">
        <f>DF29-AS29</f>
        <v>0</v>
      </c>
      <c r="FT29" s="213">
        <f>DG29-AT29</f>
        <v>0</v>
      </c>
      <c r="FU29" s="213">
        <f>DH29-AU29</f>
        <v>0</v>
      </c>
      <c r="FV29" s="213">
        <f>DI29-AV29</f>
        <v>0</v>
      </c>
      <c r="FW29" s="213">
        <f>DJ29-AW29</f>
        <v>0</v>
      </c>
      <c r="FX29" s="213">
        <f>DK29-AX29</f>
        <v>0</v>
      </c>
      <c r="FY29" s="213">
        <f>DL29-AY29</f>
        <v>0</v>
      </c>
      <c r="FZ29" s="213">
        <f>DM29-AZ29</f>
        <v>0</v>
      </c>
      <c r="GA29" s="213">
        <f>DN29-BA29</f>
        <v>0</v>
      </c>
      <c r="GB29" s="213">
        <f>DO29-BB29</f>
        <v>0</v>
      </c>
      <c r="GC29" s="213">
        <f>DP29-BC29</f>
        <v>0</v>
      </c>
      <c r="GD29" s="213">
        <f>DQ29-BD29</f>
        <v>0</v>
      </c>
      <c r="GE29" s="213">
        <f>DR29-BE29</f>
        <v>0</v>
      </c>
      <c r="GF29" s="213">
        <f>DS29-BF29</f>
        <v>0</v>
      </c>
      <c r="GG29" s="213">
        <f>DT29-BG29</f>
        <v>0</v>
      </c>
      <c r="GH29" s="213">
        <f>DU29-BH29</f>
        <v>0</v>
      </c>
      <c r="GI29" s="213">
        <f>DV29-BI29</f>
        <v>0</v>
      </c>
      <c r="GJ29" s="213">
        <f>DW29-BJ29</f>
        <v>0</v>
      </c>
      <c r="GK29" s="213">
        <f>DX29-BK29</f>
        <v>0</v>
      </c>
      <c r="GL29" s="213">
        <f>DY29-BL29</f>
        <v>0</v>
      </c>
      <c r="GM29" s="213">
        <f>DZ29-BM29</f>
        <v>0</v>
      </c>
      <c r="GN29" s="213">
        <f>EA29-BN29</f>
        <v>0</v>
      </c>
      <c r="GO29" s="213">
        <f>EB29-BO29</f>
        <v>0</v>
      </c>
      <c r="GP29" s="213">
        <f>EC29-BP29</f>
        <v>0</v>
      </c>
      <c r="GQ29" s="213">
        <f>ED29-BQ29</f>
        <v>0</v>
      </c>
      <c r="GR29" s="213">
        <f>EE29-BR29</f>
        <v>0</v>
      </c>
      <c r="GS29" s="213">
        <f>EF29-BS29</f>
        <v>0</v>
      </c>
      <c r="GT29" s="213">
        <f>EG29-BT29</f>
        <v>0</v>
      </c>
      <c r="GU29" s="213">
        <f>EH29-BU29</f>
        <v>0</v>
      </c>
      <c r="GV29" s="213">
        <f>EI29-BV29</f>
        <v>0</v>
      </c>
      <c r="GW29" s="213">
        <f>EJ29-BW29</f>
        <v>0</v>
      </c>
      <c r="GX29" s="213">
        <f>EK29-BX29</f>
        <v>0</v>
      </c>
      <c r="GY29" s="213">
        <f>EL29-BY29</f>
        <v>0</v>
      </c>
      <c r="GZ29" s="213">
        <f>EM29-BZ29</f>
        <v>0</v>
      </c>
      <c r="HA29" s="213">
        <f>IF(CA29=0,0,IF(EN29&gt;=100,0,EN29/CA29*100))</f>
        <v>0</v>
      </c>
      <c r="HB29" s="213">
        <f>IF(CB29=0,0,IF(EO29&gt;=100,0,EO29/CB29*100))</f>
        <v>0</v>
      </c>
      <c r="HC29" s="213">
        <f>IF(CC29=0,0,IF(EP29&gt;=100,0,EP29/CC29*100))</f>
        <v>0</v>
      </c>
      <c r="HD29" s="213">
        <f>IF(CD29=0,0,IF(EQ29&gt;=100,0,EQ29/CD29*100))</f>
        <v>0</v>
      </c>
      <c r="HE29" s="213">
        <f>IF(CE29=0,0,IF(ER29&gt;=100,0,ER29/CE29*100))</f>
        <v>0</v>
      </c>
      <c r="HF29" s="213">
        <f>IF(CF29=0,0,IF(ES29&gt;=100,0,ES29/CF29*100))</f>
        <v>0</v>
      </c>
      <c r="HG29" s="213">
        <f>IF(CG29=0,0,IF(ET29&gt;=100,0,ET29/CG29*100))</f>
        <v>0</v>
      </c>
      <c r="HH29" s="213">
        <f>IF(CH29=0,0,IF(EU29&gt;=100,0,EU29/CH29*100))</f>
        <v>0</v>
      </c>
      <c r="HI29" s="213">
        <f>IF(CI29=0,0,IF(EV29&gt;=100,0,EV29/CI29*100))</f>
        <v>0</v>
      </c>
      <c r="HJ29" s="213">
        <f>IF(CJ29=0,0,IF(EW29&gt;=100,0,EW29/CJ29*100))</f>
        <v>0</v>
      </c>
      <c r="HK29" s="213">
        <f>IF(CK29=0,0,IF(EX29&gt;=100,0,EX29/CK29*100))</f>
        <v>0</v>
      </c>
      <c r="HL29" s="213">
        <f>IF(CL29=0,0,IF(EY29&gt;=100,0,EY29/CL29*100))</f>
        <v>0</v>
      </c>
      <c r="HM29" s="213">
        <f>IF(CM29=0,0,IF(EZ29&gt;=100,0,EZ29/CM29*100))</f>
        <v>0</v>
      </c>
      <c r="HN29" s="213">
        <f>IF(CN29=0,0,IF(FA29&gt;=100,0,FA29/CN29*100))</f>
        <v>0</v>
      </c>
      <c r="HO29" s="213">
        <f>IF(CO29=0,0,IF(FB29&gt;=100,0,FB29/CO29*100))</f>
        <v>0</v>
      </c>
      <c r="HP29" s="213">
        <f>IF(CP29=0,0,IF(FC29&gt;=100,0,FC29/CP29*100))</f>
        <v>0</v>
      </c>
      <c r="HQ29" s="213">
        <f>IF(CQ29=0,0,IF(FD29&gt;=100,0,FD29/CQ29*100))</f>
        <v>0</v>
      </c>
      <c r="HR29" s="213">
        <f>IF(CR29=0,0,IF(FE29&gt;=100,0,FE29/CR29*100))</f>
        <v>0</v>
      </c>
      <c r="HS29" s="213">
        <f>IF(CS29=0,0,IF(FF29&gt;=100,0,FF29/CS29*100))</f>
        <v>0</v>
      </c>
      <c r="HT29" s="213">
        <f>IF(CT29=0,0,IF(FG29&gt;=100,0,FG29/CT29*100))</f>
        <v>0</v>
      </c>
      <c r="HU29" s="213">
        <f>IF(CU29=0,0,IF(FH29&gt;=100,0,FH29/CU29*100))</f>
        <v>0</v>
      </c>
      <c r="HV29" s="213">
        <f>IF(CV29=0,0,IF(FI29&gt;=100,0,FI29/CV29*100))</f>
        <v>0</v>
      </c>
      <c r="HW29" s="213">
        <f>IF(CW29=0,0,IF(FJ29&gt;=100,0,FJ29/CW29*100))</f>
        <v>0</v>
      </c>
      <c r="HX29" s="213">
        <f>IF(CX29=0,0,IF(FK29&gt;=100,0,FK29/CX29*100))</f>
        <v>0</v>
      </c>
      <c r="HY29" s="213">
        <f>IF(CY29=0,0,IF(FL29&gt;=100,0,FL29/CY29*100))</f>
        <v>0</v>
      </c>
      <c r="HZ29" s="213">
        <f>IF(CZ29=0,0,IF(FM29&gt;=100,0,FM29/CZ29*100))</f>
        <v>0</v>
      </c>
      <c r="IA29" s="213">
        <f>IF(DA29=0,0,IF(FN29&gt;=100,0,FN29/DA29*100))</f>
        <v>0</v>
      </c>
      <c r="IB29" s="213">
        <f>IF(DB29=0,0,IF(FO29&gt;=100,0,FO29/DB29*100))</f>
        <v>0</v>
      </c>
      <c r="IC29" s="213">
        <f>IF(DC29=0,0,IF(FP29&gt;=100,0,FP29/DC29*100))</f>
        <v>0</v>
      </c>
      <c r="ID29" s="213">
        <f>IF(DD29=0,0,IF(FQ29&gt;=100,0,FQ29/DD29*100))</f>
        <v>0</v>
      </c>
      <c r="IE29" s="213">
        <f>IF(DE29=0,0,IF(FR29&gt;=100,0,FR29/DE29*100))</f>
        <v>0</v>
      </c>
      <c r="IF29" s="213">
        <f>IF(DF29=0,0,IF(FS29&gt;=100,0,FS29/DF29*100))</f>
        <v>0</v>
      </c>
      <c r="IG29" s="213">
        <f>IF(DG29=0,0,IF(FT29&gt;=100,0,FT29/DG29*100))</f>
        <v>0</v>
      </c>
      <c r="IH29" s="213">
        <f>IF(DH29=0,0,IF(FU29&gt;=100,0,FU29/DH29*100))</f>
        <v>0</v>
      </c>
      <c r="II29" s="213">
        <f>IF(DI29=0,0,IF(FV29&gt;=100,0,FV29/DI29*100))</f>
        <v>0</v>
      </c>
      <c r="IJ29" s="213">
        <f>IF(DJ29=0,0,IF(FW29&gt;=100,0,FW29/DJ29*100))</f>
        <v>0</v>
      </c>
      <c r="IK29" s="213">
        <f>IF(DK29=0,0,IF(FX29&gt;=100,0,FX29/DK29*100))</f>
        <v>0</v>
      </c>
      <c r="IL29" s="213">
        <f>IF(DL29=0,0,IF(FY29&gt;=100,0,FY29/DL29*100))</f>
        <v>0</v>
      </c>
      <c r="IM29" s="213">
        <f>IF(DM29=0,0,IF(FZ29&gt;=100,0,FZ29/DM29*100))</f>
        <v>0</v>
      </c>
      <c r="IN29" s="213">
        <f>IF(DN29=0,0,IF(GA29&gt;=100,0,GA29/DN29*100))</f>
        <v>0</v>
      </c>
      <c r="IO29" s="213">
        <f>IF(DO29=0,0,IF(GB29&gt;=100,0,GB29/DO29*100))</f>
        <v>0</v>
      </c>
      <c r="IP29" s="213">
        <f>IF(DP29=0,0,IF(GC29&gt;=100,0,GC29/DP29*100))</f>
        <v>0</v>
      </c>
      <c r="IQ29" s="213">
        <f>IF(DQ29=0,0,IF(GD29&gt;=100,0,GD29/DQ29*100))</f>
        <v>0</v>
      </c>
      <c r="IR29" s="213">
        <f>IF(DR29=0,0,IF(GE29&gt;=100,0,GE29/DR29*100))</f>
        <v>0</v>
      </c>
      <c r="IS29" s="213">
        <f>IF(DS29=0,0,IF(GF29&gt;=100,0,GF29/DS29*100))</f>
        <v>0</v>
      </c>
      <c r="IT29" s="213">
        <f>IF(DT29=0,0,IF(GG29&gt;=100,0,GG29/DT29*100))</f>
        <v>0</v>
      </c>
      <c r="IU29" s="213">
        <f>IF(DU29=0,0,IF(GH29&gt;=100,0,GH29/DU29*100))</f>
        <v>0</v>
      </c>
      <c r="IV29" s="213">
        <f>IF(DV29=0,0,IF(GI29&gt;=100,0,GI29/DV29*100))</f>
        <v>0</v>
      </c>
      <c r="IW29" s="213">
        <f>IF(DW29=0,0,IF(GJ29&gt;=100,0,GJ29/DW29*100))</f>
        <v>0</v>
      </c>
      <c r="IX29" s="213">
        <f>IF(DX29=0,0,IF(GK29&gt;=100,0,GK29/DX29*100))</f>
        <v>0</v>
      </c>
      <c r="IY29" s="213">
        <f>IF(DY29=0,0,IF(GL29&gt;=100,0,GL29/DY29*100))</f>
        <v>0</v>
      </c>
      <c r="IZ29" s="213">
        <f>IF(DZ29=0,0,IF(GM29&gt;=100,0,GM29/DZ29*100))</f>
        <v>0</v>
      </c>
      <c r="JA29" s="213">
        <f>IF(EA29=0,0,IF(GN29&gt;=100,0,GN29/EA29*100))</f>
        <v>0</v>
      </c>
      <c r="JB29" s="213">
        <f>IF(EB29=0,0,IF(GO29&gt;=100,0,GO29/EB29*100))</f>
        <v>0</v>
      </c>
      <c r="JC29" s="213">
        <f>IF(EC29=0,0,IF(GP29&gt;=100,0,GP29/EC29*100))</f>
        <v>0</v>
      </c>
      <c r="JD29" s="213">
        <f>IF(ED29=0,0,IF(GQ29&gt;=100,0,GQ29/ED29*100))</f>
        <v>0</v>
      </c>
      <c r="JE29" s="213">
        <f>IF(EE29=0,0,IF(GR29&gt;=100,0,GR29/EE29*100))</f>
        <v>0</v>
      </c>
      <c r="JF29" s="213">
        <f>IF(EF29=0,0,IF(GS29&gt;=100,0,GS29/EF29*100))</f>
        <v>0</v>
      </c>
      <c r="JG29" s="213">
        <f>IF(EG29=0,0,IF(GT29&gt;=100,0,GT29/EG29*100))</f>
        <v>0</v>
      </c>
      <c r="JH29" s="213">
        <f>IF(EH29=0,0,IF(GU29&gt;=100,0,GU29/EH29*100))</f>
        <v>0</v>
      </c>
      <c r="JI29" s="213">
        <f>IF(EI29=0,0,IF(GV29&gt;=100,0,GV29/EI29*100))</f>
        <v>0</v>
      </c>
      <c r="JJ29" s="213">
        <f>IF(EJ29=0,0,IF(GW29&gt;=100,0,GW29/EJ29*100))</f>
        <v>0</v>
      </c>
      <c r="JK29" s="213">
        <f>IF(EK29=0,0,IF(GX29&gt;=100,0,GX29/EK29*100))</f>
        <v>0</v>
      </c>
      <c r="JL29" s="213">
        <f>IF(EL29=0,0,IF(GY29&gt;=100,0,GY29/EL29*100))</f>
        <v>0</v>
      </c>
      <c r="JM29" s="213">
        <f>IF(EM29=0,0,IF(GZ29&gt;=100,0,GZ29/EM29*100))</f>
        <v>0</v>
      </c>
      <c r="JN29" s="96"/>
      <c r="JO29" s="96"/>
      <c r="JP29" s="96"/>
      <c r="JQ29" s="96"/>
      <c r="JR29" s="105">
        <f>Главная!F$23="да"</f>
        <v>0</v>
      </c>
      <c r="JS29" s="96"/>
      <c r="JT29" s="96"/>
      <c r="JU29" s="96"/>
      <c r="JV29" s="96"/>
      <c r="JW29" s="212"/>
      <c r="JX29" s="174"/>
    </row>
    <row s="96" customFormat="1" customHeight="1" ht="44.25" hidden="1">
      <c r="A30" s="96"/>
      <c r="B30" s="103" t="s">
        <v>9</v>
      </c>
      <c r="C30" s="189" t="s">
        <v>179</v>
      </c>
      <c r="D30" s="96"/>
      <c r="E30" s="203"/>
      <c r="F30" s="204" t="s">
        <v>9</v>
      </c>
      <c r="G30" s="205" t="s">
        <v>9</v>
      </c>
      <c r="H30" s="210" t="s">
        <v>9</v>
      </c>
      <c r="I30" s="204" t="s">
        <v>83</v>
      </c>
      <c r="J30" s="208" t="s">
        <v>179</v>
      </c>
      <c r="K30" s="564" t="s">
        <v>181</v>
      </c>
      <c r="L30" s="212"/>
      <c r="M30" s="212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11"/>
      <c r="BR30" s="211"/>
      <c r="BS30" s="211"/>
      <c r="BT30" s="211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11"/>
      <c r="CF30" s="211"/>
      <c r="CG30" s="211"/>
      <c r="CH30" s="21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11"/>
      <c r="CT30" s="211"/>
      <c r="CU30" s="211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11"/>
      <c r="DH30" s="211"/>
      <c r="DI30" s="211"/>
      <c r="DJ30" s="211"/>
      <c r="DK30" s="211"/>
      <c r="DL30" s="211"/>
      <c r="DM30" s="211"/>
      <c r="DN30" s="211"/>
      <c r="DO30" s="211"/>
      <c r="DP30" s="211"/>
      <c r="DQ30" s="211"/>
      <c r="DR30" s="211"/>
      <c r="DS30" s="211"/>
      <c r="DT30" s="211"/>
      <c r="DU30" s="211"/>
      <c r="DV30" s="211"/>
      <c r="DW30" s="211"/>
      <c r="DX30" s="211"/>
      <c r="DY30" s="211"/>
      <c r="DZ30" s="211"/>
      <c r="EA30" s="211"/>
      <c r="EB30" s="211"/>
      <c r="EC30" s="211"/>
      <c r="ED30" s="211"/>
      <c r="EE30" s="211"/>
      <c r="EF30" s="211"/>
      <c r="EG30" s="211"/>
      <c r="EH30" s="211"/>
      <c r="EI30" s="211"/>
      <c r="EJ30" s="211"/>
      <c r="EK30" s="211"/>
      <c r="EL30" s="211"/>
      <c r="EM30" s="211"/>
      <c r="EN30" s="213">
        <f>CA30-N30</f>
        <v>0</v>
      </c>
      <c r="EO30" s="213">
        <f>CB30-O30</f>
        <v>0</v>
      </c>
      <c r="EP30" s="213">
        <f>CC30-P30</f>
        <v>0</v>
      </c>
      <c r="EQ30" s="213">
        <f>CD30-Q30</f>
        <v>0</v>
      </c>
      <c r="ER30" s="213">
        <f>CE30-R30</f>
        <v>0</v>
      </c>
      <c r="ES30" s="213">
        <f>CF30-S30</f>
        <v>0</v>
      </c>
      <c r="ET30" s="213">
        <f>CG30-T30</f>
        <v>0</v>
      </c>
      <c r="EU30" s="213">
        <f>CH30-U30</f>
        <v>0</v>
      </c>
      <c r="EV30" s="213">
        <f>CI30-V30</f>
        <v>0</v>
      </c>
      <c r="EW30" s="213">
        <f>CJ30-W30</f>
        <v>0</v>
      </c>
      <c r="EX30" s="213">
        <f>CK30-X30</f>
        <v>0</v>
      </c>
      <c r="EY30" s="213">
        <f>CL30-Y30</f>
        <v>0</v>
      </c>
      <c r="EZ30" s="213">
        <f>CM30-Z30</f>
        <v>0</v>
      </c>
      <c r="FA30" s="213">
        <f>CN30-AA30</f>
        <v>0</v>
      </c>
      <c r="FB30" s="213">
        <f>CO30-AB30</f>
        <v>0</v>
      </c>
      <c r="FC30" s="213">
        <f>CP30-AC30</f>
        <v>0</v>
      </c>
      <c r="FD30" s="213">
        <f>CQ30-AD30</f>
        <v>0</v>
      </c>
      <c r="FE30" s="213">
        <f>CR30-AE30</f>
        <v>0</v>
      </c>
      <c r="FF30" s="213">
        <f>CS30-AF30</f>
        <v>0</v>
      </c>
      <c r="FG30" s="213">
        <f>CT30-AG30</f>
        <v>0</v>
      </c>
      <c r="FH30" s="213">
        <f>CU30-AH30</f>
        <v>0</v>
      </c>
      <c r="FI30" s="213">
        <f>CV30-AI30</f>
        <v>0</v>
      </c>
      <c r="FJ30" s="213">
        <f>CW30-AJ30</f>
        <v>0</v>
      </c>
      <c r="FK30" s="213">
        <f>CX30-AK30</f>
        <v>0</v>
      </c>
      <c r="FL30" s="213">
        <f>CY30-AL30</f>
        <v>0</v>
      </c>
      <c r="FM30" s="213">
        <f>CZ30-AM30</f>
        <v>0</v>
      </c>
      <c r="FN30" s="213">
        <f>DA30-AN30</f>
        <v>0</v>
      </c>
      <c r="FO30" s="213">
        <f>DB30-AO30</f>
        <v>0</v>
      </c>
      <c r="FP30" s="213">
        <f>DC30-AP30</f>
        <v>0</v>
      </c>
      <c r="FQ30" s="213">
        <f>DD30-AQ30</f>
        <v>0</v>
      </c>
      <c r="FR30" s="213">
        <f>DE30-AR30</f>
        <v>0</v>
      </c>
      <c r="FS30" s="213">
        <f>DF30-AS30</f>
        <v>0</v>
      </c>
      <c r="FT30" s="213">
        <f>DG30-AT30</f>
        <v>0</v>
      </c>
      <c r="FU30" s="213">
        <f>DH30-AU30</f>
        <v>0</v>
      </c>
      <c r="FV30" s="213">
        <f>DI30-AV30</f>
        <v>0</v>
      </c>
      <c r="FW30" s="213">
        <f>DJ30-AW30</f>
        <v>0</v>
      </c>
      <c r="FX30" s="213">
        <f>DK30-AX30</f>
        <v>0</v>
      </c>
      <c r="FY30" s="213">
        <f>DL30-AY30</f>
        <v>0</v>
      </c>
      <c r="FZ30" s="213">
        <f>DM30-AZ30</f>
        <v>0</v>
      </c>
      <c r="GA30" s="213">
        <f>DN30-BA30</f>
        <v>0</v>
      </c>
      <c r="GB30" s="213">
        <f>DO30-BB30</f>
        <v>0</v>
      </c>
      <c r="GC30" s="213">
        <f>DP30-BC30</f>
        <v>0</v>
      </c>
      <c r="GD30" s="213">
        <f>DQ30-BD30</f>
        <v>0</v>
      </c>
      <c r="GE30" s="213">
        <f>DR30-BE30</f>
        <v>0</v>
      </c>
      <c r="GF30" s="213">
        <f>DS30-BF30</f>
        <v>0</v>
      </c>
      <c r="GG30" s="213">
        <f>DT30-BG30</f>
        <v>0</v>
      </c>
      <c r="GH30" s="213">
        <f>DU30-BH30</f>
        <v>0</v>
      </c>
      <c r="GI30" s="213">
        <f>DV30-BI30</f>
        <v>0</v>
      </c>
      <c r="GJ30" s="213">
        <f>DW30-BJ30</f>
        <v>0</v>
      </c>
      <c r="GK30" s="213">
        <f>DX30-BK30</f>
        <v>0</v>
      </c>
      <c r="GL30" s="213">
        <f>DY30-BL30</f>
        <v>0</v>
      </c>
      <c r="GM30" s="213">
        <f>DZ30-BM30</f>
        <v>0</v>
      </c>
      <c r="GN30" s="213">
        <f>EA30-BN30</f>
        <v>0</v>
      </c>
      <c r="GO30" s="213">
        <f>EB30-BO30</f>
        <v>0</v>
      </c>
      <c r="GP30" s="213">
        <f>EC30-BP30</f>
        <v>0</v>
      </c>
      <c r="GQ30" s="213">
        <f>ED30-BQ30</f>
        <v>0</v>
      </c>
      <c r="GR30" s="213">
        <f>EE30-BR30</f>
        <v>0</v>
      </c>
      <c r="GS30" s="213">
        <f>EF30-BS30</f>
        <v>0</v>
      </c>
      <c r="GT30" s="213">
        <f>EG30-BT30</f>
        <v>0</v>
      </c>
      <c r="GU30" s="213">
        <f>EH30-BU30</f>
        <v>0</v>
      </c>
      <c r="GV30" s="213">
        <f>EI30-BV30</f>
        <v>0</v>
      </c>
      <c r="GW30" s="213">
        <f>EJ30-BW30</f>
        <v>0</v>
      </c>
      <c r="GX30" s="213">
        <f>EK30-BX30</f>
        <v>0</v>
      </c>
      <c r="GY30" s="213">
        <f>EL30-BY30</f>
        <v>0</v>
      </c>
      <c r="GZ30" s="213">
        <f>EM30-BZ30</f>
        <v>0</v>
      </c>
      <c r="HA30" s="213">
        <f>IF(CA30=0,0,IF(EN30&gt;=100,0,EN30/CA30*100))</f>
        <v>0</v>
      </c>
      <c r="HB30" s="213">
        <f>IF(CB30=0,0,IF(EO30&gt;=100,0,EO30/CB30*100))</f>
        <v>0</v>
      </c>
      <c r="HC30" s="213">
        <f>IF(CC30=0,0,IF(EP30&gt;=100,0,EP30/CC30*100))</f>
        <v>0</v>
      </c>
      <c r="HD30" s="213">
        <f>IF(CD30=0,0,IF(EQ30&gt;=100,0,EQ30/CD30*100))</f>
        <v>0</v>
      </c>
      <c r="HE30" s="213">
        <f>IF(CE30=0,0,IF(ER30&gt;=100,0,ER30/CE30*100))</f>
        <v>0</v>
      </c>
      <c r="HF30" s="213">
        <f>IF(CF30=0,0,IF(ES30&gt;=100,0,ES30/CF30*100))</f>
        <v>0</v>
      </c>
      <c r="HG30" s="213">
        <f>IF(CG30=0,0,IF(ET30&gt;=100,0,ET30/CG30*100))</f>
        <v>0</v>
      </c>
      <c r="HH30" s="213">
        <f>IF(CH30=0,0,IF(EU30&gt;=100,0,EU30/CH30*100))</f>
        <v>0</v>
      </c>
      <c r="HI30" s="213">
        <f>IF(CI30=0,0,IF(EV30&gt;=100,0,EV30/CI30*100))</f>
        <v>0</v>
      </c>
      <c r="HJ30" s="213">
        <f>IF(CJ30=0,0,IF(EW30&gt;=100,0,EW30/CJ30*100))</f>
        <v>0</v>
      </c>
      <c r="HK30" s="213">
        <f>IF(CK30=0,0,IF(EX30&gt;=100,0,EX30/CK30*100))</f>
        <v>0</v>
      </c>
      <c r="HL30" s="213">
        <f>IF(CL30=0,0,IF(EY30&gt;=100,0,EY30/CL30*100))</f>
        <v>0</v>
      </c>
      <c r="HM30" s="213">
        <f>IF(CM30=0,0,IF(EZ30&gt;=100,0,EZ30/CM30*100))</f>
        <v>0</v>
      </c>
      <c r="HN30" s="213">
        <f>IF(CN30=0,0,IF(FA30&gt;=100,0,FA30/CN30*100))</f>
        <v>0</v>
      </c>
      <c r="HO30" s="213">
        <f>IF(CO30=0,0,IF(FB30&gt;=100,0,FB30/CO30*100))</f>
        <v>0</v>
      </c>
      <c r="HP30" s="213">
        <f>IF(CP30=0,0,IF(FC30&gt;=100,0,FC30/CP30*100))</f>
        <v>0</v>
      </c>
      <c r="HQ30" s="213">
        <f>IF(CQ30=0,0,IF(FD30&gt;=100,0,FD30/CQ30*100))</f>
        <v>0</v>
      </c>
      <c r="HR30" s="213">
        <f>IF(CR30=0,0,IF(FE30&gt;=100,0,FE30/CR30*100))</f>
        <v>0</v>
      </c>
      <c r="HS30" s="213">
        <f>IF(CS30=0,0,IF(FF30&gt;=100,0,FF30/CS30*100))</f>
        <v>0</v>
      </c>
      <c r="HT30" s="213">
        <f>IF(CT30=0,0,IF(FG30&gt;=100,0,FG30/CT30*100))</f>
        <v>0</v>
      </c>
      <c r="HU30" s="213">
        <f>IF(CU30=0,0,IF(FH30&gt;=100,0,FH30/CU30*100))</f>
        <v>0</v>
      </c>
      <c r="HV30" s="213">
        <f>IF(CV30=0,0,IF(FI30&gt;=100,0,FI30/CV30*100))</f>
        <v>0</v>
      </c>
      <c r="HW30" s="213">
        <f>IF(CW30=0,0,IF(FJ30&gt;=100,0,FJ30/CW30*100))</f>
        <v>0</v>
      </c>
      <c r="HX30" s="213">
        <f>IF(CX30=0,0,IF(FK30&gt;=100,0,FK30/CX30*100))</f>
        <v>0</v>
      </c>
      <c r="HY30" s="213">
        <f>IF(CY30=0,0,IF(FL30&gt;=100,0,FL30/CY30*100))</f>
        <v>0</v>
      </c>
      <c r="HZ30" s="213">
        <f>IF(CZ30=0,0,IF(FM30&gt;=100,0,FM30/CZ30*100))</f>
        <v>0</v>
      </c>
      <c r="IA30" s="213">
        <f>IF(DA30=0,0,IF(FN30&gt;=100,0,FN30/DA30*100))</f>
        <v>0</v>
      </c>
      <c r="IB30" s="213">
        <f>IF(DB30=0,0,IF(FO30&gt;=100,0,FO30/DB30*100))</f>
        <v>0</v>
      </c>
      <c r="IC30" s="213">
        <f>IF(DC30=0,0,IF(FP30&gt;=100,0,FP30/DC30*100))</f>
        <v>0</v>
      </c>
      <c r="ID30" s="213">
        <f>IF(DD30=0,0,IF(FQ30&gt;=100,0,FQ30/DD30*100))</f>
        <v>0</v>
      </c>
      <c r="IE30" s="213">
        <f>IF(DE30=0,0,IF(FR30&gt;=100,0,FR30/DE30*100))</f>
        <v>0</v>
      </c>
      <c r="IF30" s="213">
        <f>IF(DF30=0,0,IF(FS30&gt;=100,0,FS30/DF30*100))</f>
        <v>0</v>
      </c>
      <c r="IG30" s="213">
        <f>IF(DG30=0,0,IF(FT30&gt;=100,0,FT30/DG30*100))</f>
        <v>0</v>
      </c>
      <c r="IH30" s="213">
        <f>IF(DH30=0,0,IF(FU30&gt;=100,0,FU30/DH30*100))</f>
        <v>0</v>
      </c>
      <c r="II30" s="213">
        <f>IF(DI30=0,0,IF(FV30&gt;=100,0,FV30/DI30*100))</f>
        <v>0</v>
      </c>
      <c r="IJ30" s="213">
        <f>IF(DJ30=0,0,IF(FW30&gt;=100,0,FW30/DJ30*100))</f>
        <v>0</v>
      </c>
      <c r="IK30" s="213">
        <f>IF(DK30=0,0,IF(FX30&gt;=100,0,FX30/DK30*100))</f>
        <v>0</v>
      </c>
      <c r="IL30" s="213">
        <f>IF(DL30=0,0,IF(FY30&gt;=100,0,FY30/DL30*100))</f>
        <v>0</v>
      </c>
      <c r="IM30" s="213">
        <f>IF(DM30=0,0,IF(FZ30&gt;=100,0,FZ30/DM30*100))</f>
        <v>0</v>
      </c>
      <c r="IN30" s="213">
        <f>IF(DN30=0,0,IF(GA30&gt;=100,0,GA30/DN30*100))</f>
        <v>0</v>
      </c>
      <c r="IO30" s="213">
        <f>IF(DO30=0,0,IF(GB30&gt;=100,0,GB30/DO30*100))</f>
        <v>0</v>
      </c>
      <c r="IP30" s="213">
        <f>IF(DP30=0,0,IF(GC30&gt;=100,0,GC30/DP30*100))</f>
        <v>0</v>
      </c>
      <c r="IQ30" s="213">
        <f>IF(DQ30=0,0,IF(GD30&gt;=100,0,GD30/DQ30*100))</f>
        <v>0</v>
      </c>
      <c r="IR30" s="213">
        <f>IF(DR30=0,0,IF(GE30&gt;=100,0,GE30/DR30*100))</f>
        <v>0</v>
      </c>
      <c r="IS30" s="213">
        <f>IF(DS30=0,0,IF(GF30&gt;=100,0,GF30/DS30*100))</f>
        <v>0</v>
      </c>
      <c r="IT30" s="213">
        <f>IF(DT30=0,0,IF(GG30&gt;=100,0,GG30/DT30*100))</f>
        <v>0</v>
      </c>
      <c r="IU30" s="213">
        <f>IF(DU30=0,0,IF(GH30&gt;=100,0,GH30/DU30*100))</f>
        <v>0</v>
      </c>
      <c r="IV30" s="213">
        <f>IF(DV30=0,0,IF(GI30&gt;=100,0,GI30/DV30*100))</f>
        <v>0</v>
      </c>
      <c r="IW30" s="213">
        <f>IF(DW30=0,0,IF(GJ30&gt;=100,0,GJ30/DW30*100))</f>
        <v>0</v>
      </c>
      <c r="IX30" s="213">
        <f>IF(DX30=0,0,IF(GK30&gt;=100,0,GK30/DX30*100))</f>
        <v>0</v>
      </c>
      <c r="IY30" s="213">
        <f>IF(DY30=0,0,IF(GL30&gt;=100,0,GL30/DY30*100))</f>
        <v>0</v>
      </c>
      <c r="IZ30" s="213">
        <f>IF(DZ30=0,0,IF(GM30&gt;=100,0,GM30/DZ30*100))</f>
        <v>0</v>
      </c>
      <c r="JA30" s="213">
        <f>IF(EA30=0,0,IF(GN30&gt;=100,0,GN30/EA30*100))</f>
        <v>0</v>
      </c>
      <c r="JB30" s="213">
        <f>IF(EB30=0,0,IF(GO30&gt;=100,0,GO30/EB30*100))</f>
        <v>0</v>
      </c>
      <c r="JC30" s="213">
        <f>IF(EC30=0,0,IF(GP30&gt;=100,0,GP30/EC30*100))</f>
        <v>0</v>
      </c>
      <c r="JD30" s="213">
        <f>IF(ED30=0,0,IF(GQ30&gt;=100,0,GQ30/ED30*100))</f>
        <v>0</v>
      </c>
      <c r="JE30" s="213">
        <f>IF(EE30=0,0,IF(GR30&gt;=100,0,GR30/EE30*100))</f>
        <v>0</v>
      </c>
      <c r="JF30" s="213">
        <f>IF(EF30=0,0,IF(GS30&gt;=100,0,GS30/EF30*100))</f>
        <v>0</v>
      </c>
      <c r="JG30" s="213">
        <f>IF(EG30=0,0,IF(GT30&gt;=100,0,GT30/EG30*100))</f>
        <v>0</v>
      </c>
      <c r="JH30" s="213">
        <f>IF(EH30=0,0,IF(GU30&gt;=100,0,GU30/EH30*100))</f>
        <v>0</v>
      </c>
      <c r="JI30" s="213">
        <f>IF(EI30=0,0,IF(GV30&gt;=100,0,GV30/EI30*100))</f>
        <v>0</v>
      </c>
      <c r="JJ30" s="213">
        <f>IF(EJ30=0,0,IF(GW30&gt;=100,0,GW30/EJ30*100))</f>
        <v>0</v>
      </c>
      <c r="JK30" s="213">
        <f>IF(EK30=0,0,IF(GX30&gt;=100,0,GX30/EK30*100))</f>
        <v>0</v>
      </c>
      <c r="JL30" s="213">
        <f>IF(EL30=0,0,IF(GY30&gt;=100,0,GY30/EL30*100))</f>
        <v>0</v>
      </c>
      <c r="JM30" s="213">
        <f>IF(EM30=0,0,IF(GZ30&gt;=100,0,GZ30/EM30*100))</f>
        <v>0</v>
      </c>
      <c r="JN30" s="96"/>
      <c r="JO30" s="96"/>
      <c r="JP30" s="96"/>
      <c r="JQ30" s="96"/>
      <c r="JR30" s="105">
        <f>Главная!F$23="да"</f>
        <v>0</v>
      </c>
      <c r="JS30" s="96"/>
      <c r="JT30" s="96"/>
      <c r="JU30" s="96"/>
      <c r="JV30" s="96"/>
      <c r="JW30" s="212"/>
      <c r="JX30" s="174"/>
    </row>
    <row s="96" customFormat="1" customHeight="1" ht="46.5" hidden="1">
      <c r="A31" s="96"/>
      <c r="B31" s="103" t="s">
        <v>9</v>
      </c>
      <c r="C31" s="189" t="s">
        <v>182</v>
      </c>
      <c r="D31" s="96"/>
      <c r="E31" s="203"/>
      <c r="F31" s="204" t="s">
        <v>9</v>
      </c>
      <c r="G31" s="205" t="s">
        <v>9</v>
      </c>
      <c r="H31" s="210" t="s">
        <v>9</v>
      </c>
      <c r="I31" s="204" t="s">
        <v>85</v>
      </c>
      <c r="J31" s="208" t="s">
        <v>182</v>
      </c>
      <c r="K31" s="564" t="s">
        <v>161</v>
      </c>
      <c r="L31" s="212"/>
      <c r="M31" s="212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  <c r="BN31" s="211"/>
      <c r="BO31" s="211"/>
      <c r="BP31" s="211"/>
      <c r="BQ31" s="211"/>
      <c r="BR31" s="211"/>
      <c r="BS31" s="211"/>
      <c r="BT31" s="211"/>
      <c r="BU31" s="211"/>
      <c r="BV31" s="211"/>
      <c r="BW31" s="211"/>
      <c r="BX31" s="211"/>
      <c r="BY31" s="211"/>
      <c r="BZ31" s="211"/>
      <c r="CA31" s="211"/>
      <c r="CB31" s="211"/>
      <c r="CC31" s="211"/>
      <c r="CD31" s="211"/>
      <c r="CE31" s="211"/>
      <c r="CF31" s="211"/>
      <c r="CG31" s="211"/>
      <c r="CH31" s="211"/>
      <c r="CI31" s="211"/>
      <c r="CJ31" s="211"/>
      <c r="CK31" s="211"/>
      <c r="CL31" s="211"/>
      <c r="CM31" s="211"/>
      <c r="CN31" s="211"/>
      <c r="CO31" s="211"/>
      <c r="CP31" s="211"/>
      <c r="CQ31" s="211"/>
      <c r="CR31" s="211"/>
      <c r="CS31" s="211"/>
      <c r="CT31" s="211"/>
      <c r="CU31" s="211"/>
      <c r="CV31" s="211"/>
      <c r="CW31" s="211"/>
      <c r="CX31" s="211"/>
      <c r="CY31" s="211"/>
      <c r="CZ31" s="211"/>
      <c r="DA31" s="211"/>
      <c r="DB31" s="211"/>
      <c r="DC31" s="211"/>
      <c r="DD31" s="211"/>
      <c r="DE31" s="211"/>
      <c r="DF31" s="211"/>
      <c r="DG31" s="211"/>
      <c r="DH31" s="211"/>
      <c r="DI31" s="211"/>
      <c r="DJ31" s="211"/>
      <c r="DK31" s="211"/>
      <c r="DL31" s="211"/>
      <c r="DM31" s="211"/>
      <c r="DN31" s="211"/>
      <c r="DO31" s="211"/>
      <c r="DP31" s="211"/>
      <c r="DQ31" s="211"/>
      <c r="DR31" s="211"/>
      <c r="DS31" s="211"/>
      <c r="DT31" s="211"/>
      <c r="DU31" s="211"/>
      <c r="DV31" s="211"/>
      <c r="DW31" s="211"/>
      <c r="DX31" s="211"/>
      <c r="DY31" s="211"/>
      <c r="DZ31" s="211"/>
      <c r="EA31" s="211"/>
      <c r="EB31" s="211"/>
      <c r="EC31" s="211"/>
      <c r="ED31" s="211"/>
      <c r="EE31" s="211"/>
      <c r="EF31" s="211"/>
      <c r="EG31" s="211"/>
      <c r="EH31" s="211"/>
      <c r="EI31" s="211"/>
      <c r="EJ31" s="211"/>
      <c r="EK31" s="211"/>
      <c r="EL31" s="211"/>
      <c r="EM31" s="211"/>
      <c r="EN31" s="213">
        <f>CA31-N31</f>
        <v>0</v>
      </c>
      <c r="EO31" s="213">
        <f>CB31-O31</f>
        <v>0</v>
      </c>
      <c r="EP31" s="213">
        <f>CC31-P31</f>
        <v>0</v>
      </c>
      <c r="EQ31" s="213">
        <f>CD31-Q31</f>
        <v>0</v>
      </c>
      <c r="ER31" s="213">
        <f>CE31-R31</f>
        <v>0</v>
      </c>
      <c r="ES31" s="213">
        <f>CF31-S31</f>
        <v>0</v>
      </c>
      <c r="ET31" s="213">
        <f>CG31-T31</f>
        <v>0</v>
      </c>
      <c r="EU31" s="213">
        <f>CH31-U31</f>
        <v>0</v>
      </c>
      <c r="EV31" s="213">
        <f>CI31-V31</f>
        <v>0</v>
      </c>
      <c r="EW31" s="213">
        <f>CJ31-W31</f>
        <v>0</v>
      </c>
      <c r="EX31" s="213">
        <f>CK31-X31</f>
        <v>0</v>
      </c>
      <c r="EY31" s="213">
        <f>CL31-Y31</f>
        <v>0</v>
      </c>
      <c r="EZ31" s="213">
        <f>CM31-Z31</f>
        <v>0</v>
      </c>
      <c r="FA31" s="213">
        <f>CN31-AA31</f>
        <v>0</v>
      </c>
      <c r="FB31" s="213">
        <f>CO31-AB31</f>
        <v>0</v>
      </c>
      <c r="FC31" s="213">
        <f>CP31-AC31</f>
        <v>0</v>
      </c>
      <c r="FD31" s="213">
        <f>CQ31-AD31</f>
        <v>0</v>
      </c>
      <c r="FE31" s="213">
        <f>CR31-AE31</f>
        <v>0</v>
      </c>
      <c r="FF31" s="213">
        <f>CS31-AF31</f>
        <v>0</v>
      </c>
      <c r="FG31" s="213">
        <f>CT31-AG31</f>
        <v>0</v>
      </c>
      <c r="FH31" s="213">
        <f>CU31-AH31</f>
        <v>0</v>
      </c>
      <c r="FI31" s="213">
        <f>CV31-AI31</f>
        <v>0</v>
      </c>
      <c r="FJ31" s="213">
        <f>CW31-AJ31</f>
        <v>0</v>
      </c>
      <c r="FK31" s="213">
        <f>CX31-AK31</f>
        <v>0</v>
      </c>
      <c r="FL31" s="213">
        <f>CY31-AL31</f>
        <v>0</v>
      </c>
      <c r="FM31" s="213">
        <f>CZ31-AM31</f>
        <v>0</v>
      </c>
      <c r="FN31" s="213">
        <f>DA31-AN31</f>
        <v>0</v>
      </c>
      <c r="FO31" s="213">
        <f>DB31-AO31</f>
        <v>0</v>
      </c>
      <c r="FP31" s="213">
        <f>DC31-AP31</f>
        <v>0</v>
      </c>
      <c r="FQ31" s="213">
        <f>DD31-AQ31</f>
        <v>0</v>
      </c>
      <c r="FR31" s="213">
        <f>DE31-AR31</f>
        <v>0</v>
      </c>
      <c r="FS31" s="213">
        <f>DF31-AS31</f>
        <v>0</v>
      </c>
      <c r="FT31" s="213">
        <f>DG31-AT31</f>
        <v>0</v>
      </c>
      <c r="FU31" s="213">
        <f>DH31-AU31</f>
        <v>0</v>
      </c>
      <c r="FV31" s="213">
        <f>DI31-AV31</f>
        <v>0</v>
      </c>
      <c r="FW31" s="213">
        <f>DJ31-AW31</f>
        <v>0</v>
      </c>
      <c r="FX31" s="213">
        <f>DK31-AX31</f>
        <v>0</v>
      </c>
      <c r="FY31" s="213">
        <f>DL31-AY31</f>
        <v>0</v>
      </c>
      <c r="FZ31" s="213">
        <f>DM31-AZ31</f>
        <v>0</v>
      </c>
      <c r="GA31" s="213">
        <f>DN31-BA31</f>
        <v>0</v>
      </c>
      <c r="GB31" s="213">
        <f>DO31-BB31</f>
        <v>0</v>
      </c>
      <c r="GC31" s="213">
        <f>DP31-BC31</f>
        <v>0</v>
      </c>
      <c r="GD31" s="213">
        <f>DQ31-BD31</f>
        <v>0</v>
      </c>
      <c r="GE31" s="213">
        <f>DR31-BE31</f>
        <v>0</v>
      </c>
      <c r="GF31" s="213">
        <f>DS31-BF31</f>
        <v>0</v>
      </c>
      <c r="GG31" s="213">
        <f>DT31-BG31</f>
        <v>0</v>
      </c>
      <c r="GH31" s="213">
        <f>DU31-BH31</f>
        <v>0</v>
      </c>
      <c r="GI31" s="213">
        <f>DV31-BI31</f>
        <v>0</v>
      </c>
      <c r="GJ31" s="213">
        <f>DW31-BJ31</f>
        <v>0</v>
      </c>
      <c r="GK31" s="213">
        <f>DX31-BK31</f>
        <v>0</v>
      </c>
      <c r="GL31" s="213">
        <f>DY31-BL31</f>
        <v>0</v>
      </c>
      <c r="GM31" s="213">
        <f>DZ31-BM31</f>
        <v>0</v>
      </c>
      <c r="GN31" s="213">
        <f>EA31-BN31</f>
        <v>0</v>
      </c>
      <c r="GO31" s="213">
        <f>EB31-BO31</f>
        <v>0</v>
      </c>
      <c r="GP31" s="213">
        <f>EC31-BP31</f>
        <v>0</v>
      </c>
      <c r="GQ31" s="213">
        <f>ED31-BQ31</f>
        <v>0</v>
      </c>
      <c r="GR31" s="213">
        <f>EE31-BR31</f>
        <v>0</v>
      </c>
      <c r="GS31" s="213">
        <f>EF31-BS31</f>
        <v>0</v>
      </c>
      <c r="GT31" s="213">
        <f>EG31-BT31</f>
        <v>0</v>
      </c>
      <c r="GU31" s="213">
        <f>EH31-BU31</f>
        <v>0</v>
      </c>
      <c r="GV31" s="213">
        <f>EI31-BV31</f>
        <v>0</v>
      </c>
      <c r="GW31" s="213">
        <f>EJ31-BW31</f>
        <v>0</v>
      </c>
      <c r="GX31" s="213">
        <f>EK31-BX31</f>
        <v>0</v>
      </c>
      <c r="GY31" s="213">
        <f>EL31-BY31</f>
        <v>0</v>
      </c>
      <c r="GZ31" s="213">
        <f>EM31-BZ31</f>
        <v>0</v>
      </c>
      <c r="HA31" s="213">
        <f>IF(CA31=0,0,IF(EN31&gt;=100,0,EN31/CA31*100))</f>
        <v>0</v>
      </c>
      <c r="HB31" s="213">
        <f>IF(CB31=0,0,IF(EO31&gt;=100,0,EO31/CB31*100))</f>
        <v>0</v>
      </c>
      <c r="HC31" s="213">
        <f>IF(CC31=0,0,IF(EP31&gt;=100,0,EP31/CC31*100))</f>
        <v>0</v>
      </c>
      <c r="HD31" s="213">
        <f>IF(CD31=0,0,IF(EQ31&gt;=100,0,EQ31/CD31*100))</f>
        <v>0</v>
      </c>
      <c r="HE31" s="213">
        <f>IF(CE31=0,0,IF(ER31&gt;=100,0,ER31/CE31*100))</f>
        <v>0</v>
      </c>
      <c r="HF31" s="213">
        <f>IF(CF31=0,0,IF(ES31&gt;=100,0,ES31/CF31*100))</f>
        <v>0</v>
      </c>
      <c r="HG31" s="213">
        <f>IF(CG31=0,0,IF(ET31&gt;=100,0,ET31/CG31*100))</f>
        <v>0</v>
      </c>
      <c r="HH31" s="213">
        <f>IF(CH31=0,0,IF(EU31&gt;=100,0,EU31/CH31*100))</f>
        <v>0</v>
      </c>
      <c r="HI31" s="213">
        <f>IF(CI31=0,0,IF(EV31&gt;=100,0,EV31/CI31*100))</f>
        <v>0</v>
      </c>
      <c r="HJ31" s="213">
        <f>IF(CJ31=0,0,IF(EW31&gt;=100,0,EW31/CJ31*100))</f>
        <v>0</v>
      </c>
      <c r="HK31" s="213">
        <f>IF(CK31=0,0,IF(EX31&gt;=100,0,EX31/CK31*100))</f>
        <v>0</v>
      </c>
      <c r="HL31" s="213">
        <f>IF(CL31=0,0,IF(EY31&gt;=100,0,EY31/CL31*100))</f>
        <v>0</v>
      </c>
      <c r="HM31" s="213">
        <f>IF(CM31=0,0,IF(EZ31&gt;=100,0,EZ31/CM31*100))</f>
        <v>0</v>
      </c>
      <c r="HN31" s="213">
        <f>IF(CN31=0,0,IF(FA31&gt;=100,0,FA31/CN31*100))</f>
        <v>0</v>
      </c>
      <c r="HO31" s="213">
        <f>IF(CO31=0,0,IF(FB31&gt;=100,0,FB31/CO31*100))</f>
        <v>0</v>
      </c>
      <c r="HP31" s="213">
        <f>IF(CP31=0,0,IF(FC31&gt;=100,0,FC31/CP31*100))</f>
        <v>0</v>
      </c>
      <c r="HQ31" s="213">
        <f>IF(CQ31=0,0,IF(FD31&gt;=100,0,FD31/CQ31*100))</f>
        <v>0</v>
      </c>
      <c r="HR31" s="213">
        <f>IF(CR31=0,0,IF(FE31&gt;=100,0,FE31/CR31*100))</f>
        <v>0</v>
      </c>
      <c r="HS31" s="213">
        <f>IF(CS31=0,0,IF(FF31&gt;=100,0,FF31/CS31*100))</f>
        <v>0</v>
      </c>
      <c r="HT31" s="213">
        <f>IF(CT31=0,0,IF(FG31&gt;=100,0,FG31/CT31*100))</f>
        <v>0</v>
      </c>
      <c r="HU31" s="213">
        <f>IF(CU31=0,0,IF(FH31&gt;=100,0,FH31/CU31*100))</f>
        <v>0</v>
      </c>
      <c r="HV31" s="213">
        <f>IF(CV31=0,0,IF(FI31&gt;=100,0,FI31/CV31*100))</f>
        <v>0</v>
      </c>
      <c r="HW31" s="213">
        <f>IF(CW31=0,0,IF(FJ31&gt;=100,0,FJ31/CW31*100))</f>
        <v>0</v>
      </c>
      <c r="HX31" s="213">
        <f>IF(CX31=0,0,IF(FK31&gt;=100,0,FK31/CX31*100))</f>
        <v>0</v>
      </c>
      <c r="HY31" s="213">
        <f>IF(CY31=0,0,IF(FL31&gt;=100,0,FL31/CY31*100))</f>
        <v>0</v>
      </c>
      <c r="HZ31" s="213">
        <f>IF(CZ31=0,0,IF(FM31&gt;=100,0,FM31/CZ31*100))</f>
        <v>0</v>
      </c>
      <c r="IA31" s="213">
        <f>IF(DA31=0,0,IF(FN31&gt;=100,0,FN31/DA31*100))</f>
        <v>0</v>
      </c>
      <c r="IB31" s="213">
        <f>IF(DB31=0,0,IF(FO31&gt;=100,0,FO31/DB31*100))</f>
        <v>0</v>
      </c>
      <c r="IC31" s="213">
        <f>IF(DC31=0,0,IF(FP31&gt;=100,0,FP31/DC31*100))</f>
        <v>0</v>
      </c>
      <c r="ID31" s="213">
        <f>IF(DD31=0,0,IF(FQ31&gt;=100,0,FQ31/DD31*100))</f>
        <v>0</v>
      </c>
      <c r="IE31" s="213">
        <f>IF(DE31=0,0,IF(FR31&gt;=100,0,FR31/DE31*100))</f>
        <v>0</v>
      </c>
      <c r="IF31" s="213">
        <f>IF(DF31=0,0,IF(FS31&gt;=100,0,FS31/DF31*100))</f>
        <v>0</v>
      </c>
      <c r="IG31" s="213">
        <f>IF(DG31=0,0,IF(FT31&gt;=100,0,FT31/DG31*100))</f>
        <v>0</v>
      </c>
      <c r="IH31" s="213">
        <f>IF(DH31=0,0,IF(FU31&gt;=100,0,FU31/DH31*100))</f>
        <v>0</v>
      </c>
      <c r="II31" s="213">
        <f>IF(DI31=0,0,IF(FV31&gt;=100,0,FV31/DI31*100))</f>
        <v>0</v>
      </c>
      <c r="IJ31" s="213">
        <f>IF(DJ31=0,0,IF(FW31&gt;=100,0,FW31/DJ31*100))</f>
        <v>0</v>
      </c>
      <c r="IK31" s="213">
        <f>IF(DK31=0,0,IF(FX31&gt;=100,0,FX31/DK31*100))</f>
        <v>0</v>
      </c>
      <c r="IL31" s="213">
        <f>IF(DL31=0,0,IF(FY31&gt;=100,0,FY31/DL31*100))</f>
        <v>0</v>
      </c>
      <c r="IM31" s="213">
        <f>IF(DM31=0,0,IF(FZ31&gt;=100,0,FZ31/DM31*100))</f>
        <v>0</v>
      </c>
      <c r="IN31" s="213">
        <f>IF(DN31=0,0,IF(GA31&gt;=100,0,GA31/DN31*100))</f>
        <v>0</v>
      </c>
      <c r="IO31" s="213">
        <f>IF(DO31=0,0,IF(GB31&gt;=100,0,GB31/DO31*100))</f>
        <v>0</v>
      </c>
      <c r="IP31" s="213">
        <f>IF(DP31=0,0,IF(GC31&gt;=100,0,GC31/DP31*100))</f>
        <v>0</v>
      </c>
      <c r="IQ31" s="213">
        <f>IF(DQ31=0,0,IF(GD31&gt;=100,0,GD31/DQ31*100))</f>
        <v>0</v>
      </c>
      <c r="IR31" s="213">
        <f>IF(DR31=0,0,IF(GE31&gt;=100,0,GE31/DR31*100))</f>
        <v>0</v>
      </c>
      <c r="IS31" s="213">
        <f>IF(DS31=0,0,IF(GF31&gt;=100,0,GF31/DS31*100))</f>
        <v>0</v>
      </c>
      <c r="IT31" s="213">
        <f>IF(DT31=0,0,IF(GG31&gt;=100,0,GG31/DT31*100))</f>
        <v>0</v>
      </c>
      <c r="IU31" s="213">
        <f>IF(DU31=0,0,IF(GH31&gt;=100,0,GH31/DU31*100))</f>
        <v>0</v>
      </c>
      <c r="IV31" s="213">
        <f>IF(DV31=0,0,IF(GI31&gt;=100,0,GI31/DV31*100))</f>
        <v>0</v>
      </c>
      <c r="IW31" s="213">
        <f>IF(DW31=0,0,IF(GJ31&gt;=100,0,GJ31/DW31*100))</f>
        <v>0</v>
      </c>
      <c r="IX31" s="213">
        <f>IF(DX31=0,0,IF(GK31&gt;=100,0,GK31/DX31*100))</f>
        <v>0</v>
      </c>
      <c r="IY31" s="213">
        <f>IF(DY31=0,0,IF(GL31&gt;=100,0,GL31/DY31*100))</f>
        <v>0</v>
      </c>
      <c r="IZ31" s="213">
        <f>IF(DZ31=0,0,IF(GM31&gt;=100,0,GM31/DZ31*100))</f>
        <v>0</v>
      </c>
      <c r="JA31" s="213">
        <f>IF(EA31=0,0,IF(GN31&gt;=100,0,GN31/EA31*100))</f>
        <v>0</v>
      </c>
      <c r="JB31" s="213">
        <f>IF(EB31=0,0,IF(GO31&gt;=100,0,GO31/EB31*100))</f>
        <v>0</v>
      </c>
      <c r="JC31" s="213">
        <f>IF(EC31=0,0,IF(GP31&gt;=100,0,GP31/EC31*100))</f>
        <v>0</v>
      </c>
      <c r="JD31" s="213">
        <f>IF(ED31=0,0,IF(GQ31&gt;=100,0,GQ31/ED31*100))</f>
        <v>0</v>
      </c>
      <c r="JE31" s="213">
        <f>IF(EE31=0,0,IF(GR31&gt;=100,0,GR31/EE31*100))</f>
        <v>0</v>
      </c>
      <c r="JF31" s="213">
        <f>IF(EF31=0,0,IF(GS31&gt;=100,0,GS31/EF31*100))</f>
        <v>0</v>
      </c>
      <c r="JG31" s="213">
        <f>IF(EG31=0,0,IF(GT31&gt;=100,0,GT31/EG31*100))</f>
        <v>0</v>
      </c>
      <c r="JH31" s="213">
        <f>IF(EH31=0,0,IF(GU31&gt;=100,0,GU31/EH31*100))</f>
        <v>0</v>
      </c>
      <c r="JI31" s="213">
        <f>IF(EI31=0,0,IF(GV31&gt;=100,0,GV31/EI31*100))</f>
        <v>0</v>
      </c>
      <c r="JJ31" s="213">
        <f>IF(EJ31=0,0,IF(GW31&gt;=100,0,GW31/EJ31*100))</f>
        <v>0</v>
      </c>
      <c r="JK31" s="213">
        <f>IF(EK31=0,0,IF(GX31&gt;=100,0,GX31/EK31*100))</f>
        <v>0</v>
      </c>
      <c r="JL31" s="213">
        <f>IF(EL31=0,0,IF(GY31&gt;=100,0,GY31/EL31*100))</f>
        <v>0</v>
      </c>
      <c r="JM31" s="213">
        <f>IF(EM31=0,0,IF(GZ31&gt;=100,0,GZ31/EM31*100))</f>
        <v>0</v>
      </c>
      <c r="JN31" s="96"/>
      <c r="JO31" s="96"/>
      <c r="JP31" s="96"/>
      <c r="JQ31" s="96"/>
      <c r="JR31" s="105">
        <f>Главная!F$23="да"</f>
        <v>0</v>
      </c>
      <c r="JS31" s="96"/>
      <c r="JT31" s="96"/>
      <c r="JU31" s="96"/>
      <c r="JV31" s="96"/>
      <c r="JW31" s="212"/>
      <c r="JX31" s="174"/>
    </row>
    <row s="96" customFormat="1" customHeight="1" ht="36.75" hidden="1">
      <c r="A32" s="96"/>
      <c r="B32" s="103" t="s">
        <v>9</v>
      </c>
      <c r="C32" s="189" t="s">
        <v>184</v>
      </c>
      <c r="D32" s="96"/>
      <c r="E32" s="203"/>
      <c r="F32" s="204" t="s">
        <v>9</v>
      </c>
      <c r="G32" s="205" t="s">
        <v>9</v>
      </c>
      <c r="H32" s="210" t="s">
        <v>9</v>
      </c>
      <c r="I32" s="204" t="s">
        <v>165</v>
      </c>
      <c r="J32" s="208" t="s">
        <v>184</v>
      </c>
      <c r="K32" s="564" t="s">
        <v>161</v>
      </c>
      <c r="L32" s="212"/>
      <c r="M32" s="212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11"/>
      <c r="AF32" s="211"/>
      <c r="AG32" s="211"/>
      <c r="AH32" s="211"/>
      <c r="AI32" s="211"/>
      <c r="AJ32" s="211"/>
      <c r="AK32" s="211"/>
      <c r="AL32" s="211"/>
      <c r="AM32" s="211"/>
      <c r="AN32" s="211"/>
      <c r="AO32" s="211"/>
      <c r="AP32" s="211"/>
      <c r="AQ32" s="211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  <c r="BN32" s="211"/>
      <c r="BO32" s="211"/>
      <c r="BP32" s="211"/>
      <c r="BQ32" s="211"/>
      <c r="BR32" s="211"/>
      <c r="BS32" s="211"/>
      <c r="BT32" s="211"/>
      <c r="BU32" s="211"/>
      <c r="BV32" s="211"/>
      <c r="BW32" s="211"/>
      <c r="BX32" s="211"/>
      <c r="BY32" s="211"/>
      <c r="BZ32" s="211"/>
      <c r="CA32" s="211"/>
      <c r="CB32" s="211"/>
      <c r="CC32" s="211"/>
      <c r="CD32" s="211"/>
      <c r="CE32" s="211"/>
      <c r="CF32" s="211"/>
      <c r="CG32" s="211"/>
      <c r="CH32" s="211"/>
      <c r="CI32" s="211"/>
      <c r="CJ32" s="211"/>
      <c r="CK32" s="211"/>
      <c r="CL32" s="211"/>
      <c r="CM32" s="211"/>
      <c r="CN32" s="211"/>
      <c r="CO32" s="211"/>
      <c r="CP32" s="211"/>
      <c r="CQ32" s="211"/>
      <c r="CR32" s="211"/>
      <c r="CS32" s="211"/>
      <c r="CT32" s="211"/>
      <c r="CU32" s="211"/>
      <c r="CV32" s="211"/>
      <c r="CW32" s="211"/>
      <c r="CX32" s="211"/>
      <c r="CY32" s="211"/>
      <c r="CZ32" s="211"/>
      <c r="DA32" s="211"/>
      <c r="DB32" s="211"/>
      <c r="DC32" s="211"/>
      <c r="DD32" s="211"/>
      <c r="DE32" s="211"/>
      <c r="DF32" s="211"/>
      <c r="DG32" s="211"/>
      <c r="DH32" s="211"/>
      <c r="DI32" s="211"/>
      <c r="DJ32" s="211"/>
      <c r="DK32" s="211"/>
      <c r="DL32" s="211"/>
      <c r="DM32" s="211"/>
      <c r="DN32" s="211"/>
      <c r="DO32" s="211"/>
      <c r="DP32" s="211"/>
      <c r="DQ32" s="211"/>
      <c r="DR32" s="211"/>
      <c r="DS32" s="211"/>
      <c r="DT32" s="211"/>
      <c r="DU32" s="211"/>
      <c r="DV32" s="211"/>
      <c r="DW32" s="211"/>
      <c r="DX32" s="211"/>
      <c r="DY32" s="211"/>
      <c r="DZ32" s="211"/>
      <c r="EA32" s="211"/>
      <c r="EB32" s="211"/>
      <c r="EC32" s="211"/>
      <c r="ED32" s="211"/>
      <c r="EE32" s="211"/>
      <c r="EF32" s="211"/>
      <c r="EG32" s="211"/>
      <c r="EH32" s="211"/>
      <c r="EI32" s="211"/>
      <c r="EJ32" s="211"/>
      <c r="EK32" s="211"/>
      <c r="EL32" s="211"/>
      <c r="EM32" s="211"/>
      <c r="EN32" s="213">
        <f>CA32-N32</f>
        <v>0</v>
      </c>
      <c r="EO32" s="213">
        <f>CB32-O32</f>
        <v>0</v>
      </c>
      <c r="EP32" s="213">
        <f>CC32-P32</f>
        <v>0</v>
      </c>
      <c r="EQ32" s="213">
        <f>CD32-Q32</f>
        <v>0</v>
      </c>
      <c r="ER32" s="213">
        <f>CE32-R32</f>
        <v>0</v>
      </c>
      <c r="ES32" s="213">
        <f>CF32-S32</f>
        <v>0</v>
      </c>
      <c r="ET32" s="213">
        <f>CG32-T32</f>
        <v>0</v>
      </c>
      <c r="EU32" s="213">
        <f>CH32-U32</f>
        <v>0</v>
      </c>
      <c r="EV32" s="213">
        <f>CI32-V32</f>
        <v>0</v>
      </c>
      <c r="EW32" s="213">
        <f>CJ32-W32</f>
        <v>0</v>
      </c>
      <c r="EX32" s="213">
        <f>CK32-X32</f>
        <v>0</v>
      </c>
      <c r="EY32" s="213">
        <f>CL32-Y32</f>
        <v>0</v>
      </c>
      <c r="EZ32" s="213">
        <f>CM32-Z32</f>
        <v>0</v>
      </c>
      <c r="FA32" s="213">
        <f>CN32-AA32</f>
        <v>0</v>
      </c>
      <c r="FB32" s="213">
        <f>CO32-AB32</f>
        <v>0</v>
      </c>
      <c r="FC32" s="213">
        <f>CP32-AC32</f>
        <v>0</v>
      </c>
      <c r="FD32" s="213">
        <f>CQ32-AD32</f>
        <v>0</v>
      </c>
      <c r="FE32" s="213">
        <f>CR32-AE32</f>
        <v>0</v>
      </c>
      <c r="FF32" s="213">
        <f>CS32-AF32</f>
        <v>0</v>
      </c>
      <c r="FG32" s="213">
        <f>CT32-AG32</f>
        <v>0</v>
      </c>
      <c r="FH32" s="213">
        <f>CU32-AH32</f>
        <v>0</v>
      </c>
      <c r="FI32" s="213">
        <f>CV32-AI32</f>
        <v>0</v>
      </c>
      <c r="FJ32" s="213">
        <f>CW32-AJ32</f>
        <v>0</v>
      </c>
      <c r="FK32" s="213">
        <f>CX32-AK32</f>
        <v>0</v>
      </c>
      <c r="FL32" s="213">
        <f>CY32-AL32</f>
        <v>0</v>
      </c>
      <c r="FM32" s="213">
        <f>CZ32-AM32</f>
        <v>0</v>
      </c>
      <c r="FN32" s="213">
        <f>DA32-AN32</f>
        <v>0</v>
      </c>
      <c r="FO32" s="213">
        <f>DB32-AO32</f>
        <v>0</v>
      </c>
      <c r="FP32" s="213">
        <f>DC32-AP32</f>
        <v>0</v>
      </c>
      <c r="FQ32" s="213">
        <f>DD32-AQ32</f>
        <v>0</v>
      </c>
      <c r="FR32" s="213">
        <f>DE32-AR32</f>
        <v>0</v>
      </c>
      <c r="FS32" s="213">
        <f>DF32-AS32</f>
        <v>0</v>
      </c>
      <c r="FT32" s="213">
        <f>DG32-AT32</f>
        <v>0</v>
      </c>
      <c r="FU32" s="213">
        <f>DH32-AU32</f>
        <v>0</v>
      </c>
      <c r="FV32" s="213">
        <f>DI32-AV32</f>
        <v>0</v>
      </c>
      <c r="FW32" s="213">
        <f>DJ32-AW32</f>
        <v>0</v>
      </c>
      <c r="FX32" s="213">
        <f>DK32-AX32</f>
        <v>0</v>
      </c>
      <c r="FY32" s="213">
        <f>DL32-AY32</f>
        <v>0</v>
      </c>
      <c r="FZ32" s="213">
        <f>DM32-AZ32</f>
        <v>0</v>
      </c>
      <c r="GA32" s="213">
        <f>DN32-BA32</f>
        <v>0</v>
      </c>
      <c r="GB32" s="213">
        <f>DO32-BB32</f>
        <v>0</v>
      </c>
      <c r="GC32" s="213">
        <f>DP32-BC32</f>
        <v>0</v>
      </c>
      <c r="GD32" s="213">
        <f>DQ32-BD32</f>
        <v>0</v>
      </c>
      <c r="GE32" s="213">
        <f>DR32-BE32</f>
        <v>0</v>
      </c>
      <c r="GF32" s="213">
        <f>DS32-BF32</f>
        <v>0</v>
      </c>
      <c r="GG32" s="213">
        <f>DT32-BG32</f>
        <v>0</v>
      </c>
      <c r="GH32" s="213">
        <f>DU32-BH32</f>
        <v>0</v>
      </c>
      <c r="GI32" s="213">
        <f>DV32-BI32</f>
        <v>0</v>
      </c>
      <c r="GJ32" s="213">
        <f>DW32-BJ32</f>
        <v>0</v>
      </c>
      <c r="GK32" s="213">
        <f>DX32-BK32</f>
        <v>0</v>
      </c>
      <c r="GL32" s="213">
        <f>DY32-BL32</f>
        <v>0</v>
      </c>
      <c r="GM32" s="213">
        <f>DZ32-BM32</f>
        <v>0</v>
      </c>
      <c r="GN32" s="213">
        <f>EA32-BN32</f>
        <v>0</v>
      </c>
      <c r="GO32" s="213">
        <f>EB32-BO32</f>
        <v>0</v>
      </c>
      <c r="GP32" s="213">
        <f>EC32-BP32</f>
        <v>0</v>
      </c>
      <c r="GQ32" s="213">
        <f>ED32-BQ32</f>
        <v>0</v>
      </c>
      <c r="GR32" s="213">
        <f>EE32-BR32</f>
        <v>0</v>
      </c>
      <c r="GS32" s="213">
        <f>EF32-BS32</f>
        <v>0</v>
      </c>
      <c r="GT32" s="213">
        <f>EG32-BT32</f>
        <v>0</v>
      </c>
      <c r="GU32" s="213">
        <f>EH32-BU32</f>
        <v>0</v>
      </c>
      <c r="GV32" s="213">
        <f>EI32-BV32</f>
        <v>0</v>
      </c>
      <c r="GW32" s="213">
        <f>EJ32-BW32</f>
        <v>0</v>
      </c>
      <c r="GX32" s="213">
        <f>EK32-BX32</f>
        <v>0</v>
      </c>
      <c r="GY32" s="213">
        <f>EL32-BY32</f>
        <v>0</v>
      </c>
      <c r="GZ32" s="213">
        <f>EM32-BZ32</f>
        <v>0</v>
      </c>
      <c r="HA32" s="213">
        <f>IF(CA32=0,0,IF(EN32&gt;=100,0,EN32/CA32*100))</f>
        <v>0</v>
      </c>
      <c r="HB32" s="213">
        <f>IF(CB32=0,0,IF(EO32&gt;=100,0,EO32/CB32*100))</f>
        <v>0</v>
      </c>
      <c r="HC32" s="213">
        <f>IF(CC32=0,0,IF(EP32&gt;=100,0,EP32/CC32*100))</f>
        <v>0</v>
      </c>
      <c r="HD32" s="213">
        <f>IF(CD32=0,0,IF(EQ32&gt;=100,0,EQ32/CD32*100))</f>
        <v>0</v>
      </c>
      <c r="HE32" s="213">
        <f>IF(CE32=0,0,IF(ER32&gt;=100,0,ER32/CE32*100))</f>
        <v>0</v>
      </c>
      <c r="HF32" s="213">
        <f>IF(CF32=0,0,IF(ES32&gt;=100,0,ES32/CF32*100))</f>
        <v>0</v>
      </c>
      <c r="HG32" s="213">
        <f>IF(CG32=0,0,IF(ET32&gt;=100,0,ET32/CG32*100))</f>
        <v>0</v>
      </c>
      <c r="HH32" s="213">
        <f>IF(CH32=0,0,IF(EU32&gt;=100,0,EU32/CH32*100))</f>
        <v>0</v>
      </c>
      <c r="HI32" s="213">
        <f>IF(CI32=0,0,IF(EV32&gt;=100,0,EV32/CI32*100))</f>
        <v>0</v>
      </c>
      <c r="HJ32" s="213">
        <f>IF(CJ32=0,0,IF(EW32&gt;=100,0,EW32/CJ32*100))</f>
        <v>0</v>
      </c>
      <c r="HK32" s="213">
        <f>IF(CK32=0,0,IF(EX32&gt;=100,0,EX32/CK32*100))</f>
        <v>0</v>
      </c>
      <c r="HL32" s="213">
        <f>IF(CL32=0,0,IF(EY32&gt;=100,0,EY32/CL32*100))</f>
        <v>0</v>
      </c>
      <c r="HM32" s="213">
        <f>IF(CM32=0,0,IF(EZ32&gt;=100,0,EZ32/CM32*100))</f>
        <v>0</v>
      </c>
      <c r="HN32" s="213">
        <f>IF(CN32=0,0,IF(FA32&gt;=100,0,FA32/CN32*100))</f>
        <v>0</v>
      </c>
      <c r="HO32" s="213">
        <f>IF(CO32=0,0,IF(FB32&gt;=100,0,FB32/CO32*100))</f>
        <v>0</v>
      </c>
      <c r="HP32" s="213">
        <f>IF(CP32=0,0,IF(FC32&gt;=100,0,FC32/CP32*100))</f>
        <v>0</v>
      </c>
      <c r="HQ32" s="213">
        <f>IF(CQ32=0,0,IF(FD32&gt;=100,0,FD32/CQ32*100))</f>
        <v>0</v>
      </c>
      <c r="HR32" s="213">
        <f>IF(CR32=0,0,IF(FE32&gt;=100,0,FE32/CR32*100))</f>
        <v>0</v>
      </c>
      <c r="HS32" s="213">
        <f>IF(CS32=0,0,IF(FF32&gt;=100,0,FF32/CS32*100))</f>
        <v>0</v>
      </c>
      <c r="HT32" s="213">
        <f>IF(CT32=0,0,IF(FG32&gt;=100,0,FG32/CT32*100))</f>
        <v>0</v>
      </c>
      <c r="HU32" s="213">
        <f>IF(CU32=0,0,IF(FH32&gt;=100,0,FH32/CU32*100))</f>
        <v>0</v>
      </c>
      <c r="HV32" s="213">
        <f>IF(CV32=0,0,IF(FI32&gt;=100,0,FI32/CV32*100))</f>
        <v>0</v>
      </c>
      <c r="HW32" s="213">
        <f>IF(CW32=0,0,IF(FJ32&gt;=100,0,FJ32/CW32*100))</f>
        <v>0</v>
      </c>
      <c r="HX32" s="213">
        <f>IF(CX32=0,0,IF(FK32&gt;=100,0,FK32/CX32*100))</f>
        <v>0</v>
      </c>
      <c r="HY32" s="213">
        <f>IF(CY32=0,0,IF(FL32&gt;=100,0,FL32/CY32*100))</f>
        <v>0</v>
      </c>
      <c r="HZ32" s="213">
        <f>IF(CZ32=0,0,IF(FM32&gt;=100,0,FM32/CZ32*100))</f>
        <v>0</v>
      </c>
      <c r="IA32" s="213">
        <f>IF(DA32=0,0,IF(FN32&gt;=100,0,FN32/DA32*100))</f>
        <v>0</v>
      </c>
      <c r="IB32" s="213">
        <f>IF(DB32=0,0,IF(FO32&gt;=100,0,FO32/DB32*100))</f>
        <v>0</v>
      </c>
      <c r="IC32" s="213">
        <f>IF(DC32=0,0,IF(FP32&gt;=100,0,FP32/DC32*100))</f>
        <v>0</v>
      </c>
      <c r="ID32" s="213">
        <f>IF(DD32=0,0,IF(FQ32&gt;=100,0,FQ32/DD32*100))</f>
        <v>0</v>
      </c>
      <c r="IE32" s="213">
        <f>IF(DE32=0,0,IF(FR32&gt;=100,0,FR32/DE32*100))</f>
        <v>0</v>
      </c>
      <c r="IF32" s="213">
        <f>IF(DF32=0,0,IF(FS32&gt;=100,0,FS32/DF32*100))</f>
        <v>0</v>
      </c>
      <c r="IG32" s="213">
        <f>IF(DG32=0,0,IF(FT32&gt;=100,0,FT32/DG32*100))</f>
        <v>0</v>
      </c>
      <c r="IH32" s="213">
        <f>IF(DH32=0,0,IF(FU32&gt;=100,0,FU32/DH32*100))</f>
        <v>0</v>
      </c>
      <c r="II32" s="213">
        <f>IF(DI32=0,0,IF(FV32&gt;=100,0,FV32/DI32*100))</f>
        <v>0</v>
      </c>
      <c r="IJ32" s="213">
        <f>IF(DJ32=0,0,IF(FW32&gt;=100,0,FW32/DJ32*100))</f>
        <v>0</v>
      </c>
      <c r="IK32" s="213">
        <f>IF(DK32=0,0,IF(FX32&gt;=100,0,FX32/DK32*100))</f>
        <v>0</v>
      </c>
      <c r="IL32" s="213">
        <f>IF(DL32=0,0,IF(FY32&gt;=100,0,FY32/DL32*100))</f>
        <v>0</v>
      </c>
      <c r="IM32" s="213">
        <f>IF(DM32=0,0,IF(FZ32&gt;=100,0,FZ32/DM32*100))</f>
        <v>0</v>
      </c>
      <c r="IN32" s="213">
        <f>IF(DN32=0,0,IF(GA32&gt;=100,0,GA32/DN32*100))</f>
        <v>0</v>
      </c>
      <c r="IO32" s="213">
        <f>IF(DO32=0,0,IF(GB32&gt;=100,0,GB32/DO32*100))</f>
        <v>0</v>
      </c>
      <c r="IP32" s="213">
        <f>IF(DP32=0,0,IF(GC32&gt;=100,0,GC32/DP32*100))</f>
        <v>0</v>
      </c>
      <c r="IQ32" s="213">
        <f>IF(DQ32=0,0,IF(GD32&gt;=100,0,GD32/DQ32*100))</f>
        <v>0</v>
      </c>
      <c r="IR32" s="213">
        <f>IF(DR32=0,0,IF(GE32&gt;=100,0,GE32/DR32*100))</f>
        <v>0</v>
      </c>
      <c r="IS32" s="213">
        <f>IF(DS32=0,0,IF(GF32&gt;=100,0,GF32/DS32*100))</f>
        <v>0</v>
      </c>
      <c r="IT32" s="213">
        <f>IF(DT32=0,0,IF(GG32&gt;=100,0,GG32/DT32*100))</f>
        <v>0</v>
      </c>
      <c r="IU32" s="213">
        <f>IF(DU32=0,0,IF(GH32&gt;=100,0,GH32/DU32*100))</f>
        <v>0</v>
      </c>
      <c r="IV32" s="213">
        <f>IF(DV32=0,0,IF(GI32&gt;=100,0,GI32/DV32*100))</f>
        <v>0</v>
      </c>
      <c r="IW32" s="213">
        <f>IF(DW32=0,0,IF(GJ32&gt;=100,0,GJ32/DW32*100))</f>
        <v>0</v>
      </c>
      <c r="IX32" s="213">
        <f>IF(DX32=0,0,IF(GK32&gt;=100,0,GK32/DX32*100))</f>
        <v>0</v>
      </c>
      <c r="IY32" s="213">
        <f>IF(DY32=0,0,IF(GL32&gt;=100,0,GL32/DY32*100))</f>
        <v>0</v>
      </c>
      <c r="IZ32" s="213">
        <f>IF(DZ32=0,0,IF(GM32&gt;=100,0,GM32/DZ32*100))</f>
        <v>0</v>
      </c>
      <c r="JA32" s="213">
        <f>IF(EA32=0,0,IF(GN32&gt;=100,0,GN32/EA32*100))</f>
        <v>0</v>
      </c>
      <c r="JB32" s="213">
        <f>IF(EB32=0,0,IF(GO32&gt;=100,0,GO32/EB32*100))</f>
        <v>0</v>
      </c>
      <c r="JC32" s="213">
        <f>IF(EC32=0,0,IF(GP32&gt;=100,0,GP32/EC32*100))</f>
        <v>0</v>
      </c>
      <c r="JD32" s="213">
        <f>IF(ED32=0,0,IF(GQ32&gt;=100,0,GQ32/ED32*100))</f>
        <v>0</v>
      </c>
      <c r="JE32" s="213">
        <f>IF(EE32=0,0,IF(GR32&gt;=100,0,GR32/EE32*100))</f>
        <v>0</v>
      </c>
      <c r="JF32" s="213">
        <f>IF(EF32=0,0,IF(GS32&gt;=100,0,GS32/EF32*100))</f>
        <v>0</v>
      </c>
      <c r="JG32" s="213">
        <f>IF(EG32=0,0,IF(GT32&gt;=100,0,GT32/EG32*100))</f>
        <v>0</v>
      </c>
      <c r="JH32" s="213">
        <f>IF(EH32=0,0,IF(GU32&gt;=100,0,GU32/EH32*100))</f>
        <v>0</v>
      </c>
      <c r="JI32" s="213">
        <f>IF(EI32=0,0,IF(GV32&gt;=100,0,GV32/EI32*100))</f>
        <v>0</v>
      </c>
      <c r="JJ32" s="213">
        <f>IF(EJ32=0,0,IF(GW32&gt;=100,0,GW32/EJ32*100))</f>
        <v>0</v>
      </c>
      <c r="JK32" s="213">
        <f>IF(EK32=0,0,IF(GX32&gt;=100,0,GX32/EK32*100))</f>
        <v>0</v>
      </c>
      <c r="JL32" s="213">
        <f>IF(EL32=0,0,IF(GY32&gt;=100,0,GY32/EL32*100))</f>
        <v>0</v>
      </c>
      <c r="JM32" s="213">
        <f>IF(EM32=0,0,IF(GZ32&gt;=100,0,GZ32/EM32*100))</f>
        <v>0</v>
      </c>
      <c r="JN32" s="96"/>
      <c r="JO32" s="96"/>
      <c r="JP32" s="96"/>
      <c r="JQ32" s="96"/>
      <c r="JR32" s="105">
        <f>Главная!F$23="да"</f>
        <v>0</v>
      </c>
      <c r="JS32" s="96"/>
      <c r="JT32" s="96"/>
      <c r="JU32" s="96"/>
      <c r="JV32" s="96"/>
      <c r="JW32" s="212"/>
      <c r="JX32" s="174"/>
    </row>
    <row s="96" customFormat="1" customHeight="1" ht="23.25" hidden="1">
      <c r="A33" s="96"/>
      <c r="B33" s="103" t="s">
        <v>9</v>
      </c>
      <c r="C33" s="189" t="s">
        <v>186</v>
      </c>
      <c r="D33" s="96"/>
      <c r="E33" s="203"/>
      <c r="F33" s="204" t="s">
        <v>9</v>
      </c>
      <c r="G33" s="205" t="s">
        <v>9</v>
      </c>
      <c r="H33" s="210" t="s">
        <v>9</v>
      </c>
      <c r="I33" s="204" t="s">
        <v>177</v>
      </c>
      <c r="J33" s="208" t="s">
        <v>186</v>
      </c>
      <c r="K33" s="564" t="s">
        <v>188</v>
      </c>
      <c r="L33" s="212"/>
      <c r="M33" s="212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  <c r="BN33" s="211"/>
      <c r="BO33" s="211"/>
      <c r="BP33" s="211"/>
      <c r="BQ33" s="211"/>
      <c r="BR33" s="211"/>
      <c r="BS33" s="211"/>
      <c r="BT33" s="211"/>
      <c r="BU33" s="211"/>
      <c r="BV33" s="211"/>
      <c r="BW33" s="211"/>
      <c r="BX33" s="211"/>
      <c r="BY33" s="211"/>
      <c r="BZ33" s="211"/>
      <c r="CA33" s="211"/>
      <c r="CB33" s="211"/>
      <c r="CC33" s="211"/>
      <c r="CD33" s="211"/>
      <c r="CE33" s="211"/>
      <c r="CF33" s="211"/>
      <c r="CG33" s="211"/>
      <c r="CH33" s="211"/>
      <c r="CI33" s="211"/>
      <c r="CJ33" s="211"/>
      <c r="CK33" s="211"/>
      <c r="CL33" s="211"/>
      <c r="CM33" s="211"/>
      <c r="CN33" s="211"/>
      <c r="CO33" s="211"/>
      <c r="CP33" s="211"/>
      <c r="CQ33" s="211"/>
      <c r="CR33" s="211"/>
      <c r="CS33" s="211"/>
      <c r="CT33" s="211"/>
      <c r="CU33" s="211"/>
      <c r="CV33" s="211"/>
      <c r="CW33" s="211"/>
      <c r="CX33" s="211"/>
      <c r="CY33" s="211"/>
      <c r="CZ33" s="211"/>
      <c r="DA33" s="211"/>
      <c r="DB33" s="211"/>
      <c r="DC33" s="211"/>
      <c r="DD33" s="211"/>
      <c r="DE33" s="211"/>
      <c r="DF33" s="211"/>
      <c r="DG33" s="211"/>
      <c r="DH33" s="211"/>
      <c r="DI33" s="211"/>
      <c r="DJ33" s="211"/>
      <c r="DK33" s="211"/>
      <c r="DL33" s="211"/>
      <c r="DM33" s="211"/>
      <c r="DN33" s="211"/>
      <c r="DO33" s="211"/>
      <c r="DP33" s="211"/>
      <c r="DQ33" s="211"/>
      <c r="DR33" s="211"/>
      <c r="DS33" s="211"/>
      <c r="DT33" s="211"/>
      <c r="DU33" s="211"/>
      <c r="DV33" s="211"/>
      <c r="DW33" s="211"/>
      <c r="DX33" s="211"/>
      <c r="DY33" s="211"/>
      <c r="DZ33" s="211"/>
      <c r="EA33" s="211"/>
      <c r="EB33" s="211"/>
      <c r="EC33" s="211"/>
      <c r="ED33" s="211"/>
      <c r="EE33" s="211"/>
      <c r="EF33" s="211"/>
      <c r="EG33" s="211"/>
      <c r="EH33" s="211"/>
      <c r="EI33" s="211"/>
      <c r="EJ33" s="211"/>
      <c r="EK33" s="211"/>
      <c r="EL33" s="211"/>
      <c r="EM33" s="211"/>
      <c r="EN33" s="213">
        <f>CA33-N33</f>
        <v>0</v>
      </c>
      <c r="EO33" s="213">
        <f>CB33-O33</f>
        <v>0</v>
      </c>
      <c r="EP33" s="213">
        <f>CC33-P33</f>
        <v>0</v>
      </c>
      <c r="EQ33" s="213">
        <f>CD33-Q33</f>
        <v>0</v>
      </c>
      <c r="ER33" s="213">
        <f>CE33-R33</f>
        <v>0</v>
      </c>
      <c r="ES33" s="213">
        <f>CF33-S33</f>
        <v>0</v>
      </c>
      <c r="ET33" s="213">
        <f>CG33-T33</f>
        <v>0</v>
      </c>
      <c r="EU33" s="213">
        <f>CH33-U33</f>
        <v>0</v>
      </c>
      <c r="EV33" s="213">
        <f>CI33-V33</f>
        <v>0</v>
      </c>
      <c r="EW33" s="213">
        <f>CJ33-W33</f>
        <v>0</v>
      </c>
      <c r="EX33" s="213">
        <f>CK33-X33</f>
        <v>0</v>
      </c>
      <c r="EY33" s="213">
        <f>CL33-Y33</f>
        <v>0</v>
      </c>
      <c r="EZ33" s="213">
        <f>CM33-Z33</f>
        <v>0</v>
      </c>
      <c r="FA33" s="213">
        <f>CN33-AA33</f>
        <v>0</v>
      </c>
      <c r="FB33" s="213">
        <f>CO33-AB33</f>
        <v>0</v>
      </c>
      <c r="FC33" s="213">
        <f>CP33-AC33</f>
        <v>0</v>
      </c>
      <c r="FD33" s="213">
        <f>CQ33-AD33</f>
        <v>0</v>
      </c>
      <c r="FE33" s="213">
        <f>CR33-AE33</f>
        <v>0</v>
      </c>
      <c r="FF33" s="213">
        <f>CS33-AF33</f>
        <v>0</v>
      </c>
      <c r="FG33" s="213">
        <f>CT33-AG33</f>
        <v>0</v>
      </c>
      <c r="FH33" s="213">
        <f>CU33-AH33</f>
        <v>0</v>
      </c>
      <c r="FI33" s="213">
        <f>CV33-AI33</f>
        <v>0</v>
      </c>
      <c r="FJ33" s="213">
        <f>CW33-AJ33</f>
        <v>0</v>
      </c>
      <c r="FK33" s="213">
        <f>CX33-AK33</f>
        <v>0</v>
      </c>
      <c r="FL33" s="213">
        <f>CY33-AL33</f>
        <v>0</v>
      </c>
      <c r="FM33" s="213">
        <f>CZ33-AM33</f>
        <v>0</v>
      </c>
      <c r="FN33" s="213">
        <f>DA33-AN33</f>
        <v>0</v>
      </c>
      <c r="FO33" s="213">
        <f>DB33-AO33</f>
        <v>0</v>
      </c>
      <c r="FP33" s="213">
        <f>DC33-AP33</f>
        <v>0</v>
      </c>
      <c r="FQ33" s="213">
        <f>DD33-AQ33</f>
        <v>0</v>
      </c>
      <c r="FR33" s="213">
        <f>DE33-AR33</f>
        <v>0</v>
      </c>
      <c r="FS33" s="213">
        <f>DF33-AS33</f>
        <v>0</v>
      </c>
      <c r="FT33" s="213">
        <f>DG33-AT33</f>
        <v>0</v>
      </c>
      <c r="FU33" s="213">
        <f>DH33-AU33</f>
        <v>0</v>
      </c>
      <c r="FV33" s="213">
        <f>DI33-AV33</f>
        <v>0</v>
      </c>
      <c r="FW33" s="213">
        <f>DJ33-AW33</f>
        <v>0</v>
      </c>
      <c r="FX33" s="213">
        <f>DK33-AX33</f>
        <v>0</v>
      </c>
      <c r="FY33" s="213">
        <f>DL33-AY33</f>
        <v>0</v>
      </c>
      <c r="FZ33" s="213">
        <f>DM33-AZ33</f>
        <v>0</v>
      </c>
      <c r="GA33" s="213">
        <f>DN33-BA33</f>
        <v>0</v>
      </c>
      <c r="GB33" s="213">
        <f>DO33-BB33</f>
        <v>0</v>
      </c>
      <c r="GC33" s="213">
        <f>DP33-BC33</f>
        <v>0</v>
      </c>
      <c r="GD33" s="213">
        <f>DQ33-BD33</f>
        <v>0</v>
      </c>
      <c r="GE33" s="213">
        <f>DR33-BE33</f>
        <v>0</v>
      </c>
      <c r="GF33" s="213">
        <f>DS33-BF33</f>
        <v>0</v>
      </c>
      <c r="GG33" s="213">
        <f>DT33-BG33</f>
        <v>0</v>
      </c>
      <c r="GH33" s="213">
        <f>DU33-BH33</f>
        <v>0</v>
      </c>
      <c r="GI33" s="213">
        <f>DV33-BI33</f>
        <v>0</v>
      </c>
      <c r="GJ33" s="213">
        <f>DW33-BJ33</f>
        <v>0</v>
      </c>
      <c r="GK33" s="213">
        <f>DX33-BK33</f>
        <v>0</v>
      </c>
      <c r="GL33" s="213">
        <f>DY33-BL33</f>
        <v>0</v>
      </c>
      <c r="GM33" s="213">
        <f>DZ33-BM33</f>
        <v>0</v>
      </c>
      <c r="GN33" s="213">
        <f>EA33-BN33</f>
        <v>0</v>
      </c>
      <c r="GO33" s="213">
        <f>EB33-BO33</f>
        <v>0</v>
      </c>
      <c r="GP33" s="213">
        <f>EC33-BP33</f>
        <v>0</v>
      </c>
      <c r="GQ33" s="213">
        <f>ED33-BQ33</f>
        <v>0</v>
      </c>
      <c r="GR33" s="213">
        <f>EE33-BR33</f>
        <v>0</v>
      </c>
      <c r="GS33" s="213">
        <f>EF33-BS33</f>
        <v>0</v>
      </c>
      <c r="GT33" s="213">
        <f>EG33-BT33</f>
        <v>0</v>
      </c>
      <c r="GU33" s="213">
        <f>EH33-BU33</f>
        <v>0</v>
      </c>
      <c r="GV33" s="213">
        <f>EI33-BV33</f>
        <v>0</v>
      </c>
      <c r="GW33" s="213">
        <f>EJ33-BW33</f>
        <v>0</v>
      </c>
      <c r="GX33" s="213">
        <f>EK33-BX33</f>
        <v>0</v>
      </c>
      <c r="GY33" s="213">
        <f>EL33-BY33</f>
        <v>0</v>
      </c>
      <c r="GZ33" s="213">
        <f>EM33-BZ33</f>
        <v>0</v>
      </c>
      <c r="HA33" s="213">
        <f>IF(CA33=0,0,IF(EN33&gt;=100,0,EN33/CA33*100))</f>
        <v>0</v>
      </c>
      <c r="HB33" s="213">
        <f>IF(CB33=0,0,IF(EO33&gt;=100,0,EO33/CB33*100))</f>
        <v>0</v>
      </c>
      <c r="HC33" s="213">
        <f>IF(CC33=0,0,IF(EP33&gt;=100,0,EP33/CC33*100))</f>
        <v>0</v>
      </c>
      <c r="HD33" s="213">
        <f>IF(CD33=0,0,IF(EQ33&gt;=100,0,EQ33/CD33*100))</f>
        <v>0</v>
      </c>
      <c r="HE33" s="213">
        <f>IF(CE33=0,0,IF(ER33&gt;=100,0,ER33/CE33*100))</f>
        <v>0</v>
      </c>
      <c r="HF33" s="213">
        <f>IF(CF33=0,0,IF(ES33&gt;=100,0,ES33/CF33*100))</f>
        <v>0</v>
      </c>
      <c r="HG33" s="213">
        <f>IF(CG33=0,0,IF(ET33&gt;=100,0,ET33/CG33*100))</f>
        <v>0</v>
      </c>
      <c r="HH33" s="213">
        <f>IF(CH33=0,0,IF(EU33&gt;=100,0,EU33/CH33*100))</f>
        <v>0</v>
      </c>
      <c r="HI33" s="213">
        <f>IF(CI33=0,0,IF(EV33&gt;=100,0,EV33/CI33*100))</f>
        <v>0</v>
      </c>
      <c r="HJ33" s="213">
        <f>IF(CJ33=0,0,IF(EW33&gt;=100,0,EW33/CJ33*100))</f>
        <v>0</v>
      </c>
      <c r="HK33" s="213">
        <f>IF(CK33=0,0,IF(EX33&gt;=100,0,EX33/CK33*100))</f>
        <v>0</v>
      </c>
      <c r="HL33" s="213">
        <f>IF(CL33=0,0,IF(EY33&gt;=100,0,EY33/CL33*100))</f>
        <v>0</v>
      </c>
      <c r="HM33" s="213">
        <f>IF(CM33=0,0,IF(EZ33&gt;=100,0,EZ33/CM33*100))</f>
        <v>0</v>
      </c>
      <c r="HN33" s="213">
        <f>IF(CN33=0,0,IF(FA33&gt;=100,0,FA33/CN33*100))</f>
        <v>0</v>
      </c>
      <c r="HO33" s="213">
        <f>IF(CO33=0,0,IF(FB33&gt;=100,0,FB33/CO33*100))</f>
        <v>0</v>
      </c>
      <c r="HP33" s="213">
        <f>IF(CP33=0,0,IF(FC33&gt;=100,0,FC33/CP33*100))</f>
        <v>0</v>
      </c>
      <c r="HQ33" s="213">
        <f>IF(CQ33=0,0,IF(FD33&gt;=100,0,FD33/CQ33*100))</f>
        <v>0</v>
      </c>
      <c r="HR33" s="213">
        <f>IF(CR33=0,0,IF(FE33&gt;=100,0,FE33/CR33*100))</f>
        <v>0</v>
      </c>
      <c r="HS33" s="213">
        <f>IF(CS33=0,0,IF(FF33&gt;=100,0,FF33/CS33*100))</f>
        <v>0</v>
      </c>
      <c r="HT33" s="213">
        <f>IF(CT33=0,0,IF(FG33&gt;=100,0,FG33/CT33*100))</f>
        <v>0</v>
      </c>
      <c r="HU33" s="213">
        <f>IF(CU33=0,0,IF(FH33&gt;=100,0,FH33/CU33*100))</f>
        <v>0</v>
      </c>
      <c r="HV33" s="213">
        <f>IF(CV33=0,0,IF(FI33&gt;=100,0,FI33/CV33*100))</f>
        <v>0</v>
      </c>
      <c r="HW33" s="213">
        <f>IF(CW33=0,0,IF(FJ33&gt;=100,0,FJ33/CW33*100))</f>
        <v>0</v>
      </c>
      <c r="HX33" s="213">
        <f>IF(CX33=0,0,IF(FK33&gt;=100,0,FK33/CX33*100))</f>
        <v>0</v>
      </c>
      <c r="HY33" s="213">
        <f>IF(CY33=0,0,IF(FL33&gt;=100,0,FL33/CY33*100))</f>
        <v>0</v>
      </c>
      <c r="HZ33" s="213">
        <f>IF(CZ33=0,0,IF(FM33&gt;=100,0,FM33/CZ33*100))</f>
        <v>0</v>
      </c>
      <c r="IA33" s="213">
        <f>IF(DA33=0,0,IF(FN33&gt;=100,0,FN33/DA33*100))</f>
        <v>0</v>
      </c>
      <c r="IB33" s="213">
        <f>IF(DB33=0,0,IF(FO33&gt;=100,0,FO33/DB33*100))</f>
        <v>0</v>
      </c>
      <c r="IC33" s="213">
        <f>IF(DC33=0,0,IF(FP33&gt;=100,0,FP33/DC33*100))</f>
        <v>0</v>
      </c>
      <c r="ID33" s="213">
        <f>IF(DD33=0,0,IF(FQ33&gt;=100,0,FQ33/DD33*100))</f>
        <v>0</v>
      </c>
      <c r="IE33" s="213">
        <f>IF(DE33=0,0,IF(FR33&gt;=100,0,FR33/DE33*100))</f>
        <v>0</v>
      </c>
      <c r="IF33" s="213">
        <f>IF(DF33=0,0,IF(FS33&gt;=100,0,FS33/DF33*100))</f>
        <v>0</v>
      </c>
      <c r="IG33" s="213">
        <f>IF(DG33=0,0,IF(FT33&gt;=100,0,FT33/DG33*100))</f>
        <v>0</v>
      </c>
      <c r="IH33" s="213">
        <f>IF(DH33=0,0,IF(FU33&gt;=100,0,FU33/DH33*100))</f>
        <v>0</v>
      </c>
      <c r="II33" s="213">
        <f>IF(DI33=0,0,IF(FV33&gt;=100,0,FV33/DI33*100))</f>
        <v>0</v>
      </c>
      <c r="IJ33" s="213">
        <f>IF(DJ33=0,0,IF(FW33&gt;=100,0,FW33/DJ33*100))</f>
        <v>0</v>
      </c>
      <c r="IK33" s="213">
        <f>IF(DK33=0,0,IF(FX33&gt;=100,0,FX33/DK33*100))</f>
        <v>0</v>
      </c>
      <c r="IL33" s="213">
        <f>IF(DL33=0,0,IF(FY33&gt;=100,0,FY33/DL33*100))</f>
        <v>0</v>
      </c>
      <c r="IM33" s="213">
        <f>IF(DM33=0,0,IF(FZ33&gt;=100,0,FZ33/DM33*100))</f>
        <v>0</v>
      </c>
      <c r="IN33" s="213">
        <f>IF(DN33=0,0,IF(GA33&gt;=100,0,GA33/DN33*100))</f>
        <v>0</v>
      </c>
      <c r="IO33" s="213">
        <f>IF(DO33=0,0,IF(GB33&gt;=100,0,GB33/DO33*100))</f>
        <v>0</v>
      </c>
      <c r="IP33" s="213">
        <f>IF(DP33=0,0,IF(GC33&gt;=100,0,GC33/DP33*100))</f>
        <v>0</v>
      </c>
      <c r="IQ33" s="213">
        <f>IF(DQ33=0,0,IF(GD33&gt;=100,0,GD33/DQ33*100))</f>
        <v>0</v>
      </c>
      <c r="IR33" s="213">
        <f>IF(DR33=0,0,IF(GE33&gt;=100,0,GE33/DR33*100))</f>
        <v>0</v>
      </c>
      <c r="IS33" s="213">
        <f>IF(DS33=0,0,IF(GF33&gt;=100,0,GF33/DS33*100))</f>
        <v>0</v>
      </c>
      <c r="IT33" s="213">
        <f>IF(DT33=0,0,IF(GG33&gt;=100,0,GG33/DT33*100))</f>
        <v>0</v>
      </c>
      <c r="IU33" s="213">
        <f>IF(DU33=0,0,IF(GH33&gt;=100,0,GH33/DU33*100))</f>
        <v>0</v>
      </c>
      <c r="IV33" s="213">
        <f>IF(DV33=0,0,IF(GI33&gt;=100,0,GI33/DV33*100))</f>
        <v>0</v>
      </c>
      <c r="IW33" s="213">
        <f>IF(DW33=0,0,IF(GJ33&gt;=100,0,GJ33/DW33*100))</f>
        <v>0</v>
      </c>
      <c r="IX33" s="213">
        <f>IF(DX33=0,0,IF(GK33&gt;=100,0,GK33/DX33*100))</f>
        <v>0</v>
      </c>
      <c r="IY33" s="213">
        <f>IF(DY33=0,0,IF(GL33&gt;=100,0,GL33/DY33*100))</f>
        <v>0</v>
      </c>
      <c r="IZ33" s="213">
        <f>IF(DZ33=0,0,IF(GM33&gt;=100,0,GM33/DZ33*100))</f>
        <v>0</v>
      </c>
      <c r="JA33" s="213">
        <f>IF(EA33=0,0,IF(GN33&gt;=100,0,GN33/EA33*100))</f>
        <v>0</v>
      </c>
      <c r="JB33" s="213">
        <f>IF(EB33=0,0,IF(GO33&gt;=100,0,GO33/EB33*100))</f>
        <v>0</v>
      </c>
      <c r="JC33" s="213">
        <f>IF(EC33=0,0,IF(GP33&gt;=100,0,GP33/EC33*100))</f>
        <v>0</v>
      </c>
      <c r="JD33" s="213">
        <f>IF(ED33=0,0,IF(GQ33&gt;=100,0,GQ33/ED33*100))</f>
        <v>0</v>
      </c>
      <c r="JE33" s="213">
        <f>IF(EE33=0,0,IF(GR33&gt;=100,0,GR33/EE33*100))</f>
        <v>0</v>
      </c>
      <c r="JF33" s="213">
        <f>IF(EF33=0,0,IF(GS33&gt;=100,0,GS33/EF33*100))</f>
        <v>0</v>
      </c>
      <c r="JG33" s="213">
        <f>IF(EG33=0,0,IF(GT33&gt;=100,0,GT33/EG33*100))</f>
        <v>0</v>
      </c>
      <c r="JH33" s="213">
        <f>IF(EH33=0,0,IF(GU33&gt;=100,0,GU33/EH33*100))</f>
        <v>0</v>
      </c>
      <c r="JI33" s="213">
        <f>IF(EI33=0,0,IF(GV33&gt;=100,0,GV33/EI33*100))</f>
        <v>0</v>
      </c>
      <c r="JJ33" s="213">
        <f>IF(EJ33=0,0,IF(GW33&gt;=100,0,GW33/EJ33*100))</f>
        <v>0</v>
      </c>
      <c r="JK33" s="213">
        <f>IF(EK33=0,0,IF(GX33&gt;=100,0,GX33/EK33*100))</f>
        <v>0</v>
      </c>
      <c r="JL33" s="213">
        <f>IF(EL33=0,0,IF(GY33&gt;=100,0,GY33/EL33*100))</f>
        <v>0</v>
      </c>
      <c r="JM33" s="213">
        <f>IF(EM33=0,0,IF(GZ33&gt;=100,0,GZ33/EM33*100))</f>
        <v>0</v>
      </c>
      <c r="JN33" s="96"/>
      <c r="JO33" s="96"/>
      <c r="JP33" s="96"/>
      <c r="JQ33" s="96"/>
      <c r="JR33" s="105">
        <f>Главная!F$23="да"</f>
        <v>0</v>
      </c>
      <c r="JS33" s="96"/>
      <c r="JT33" s="96"/>
      <c r="JU33" s="96"/>
      <c r="JV33" s="96"/>
      <c r="JW33" s="212"/>
      <c r="JX33" s="174"/>
    </row>
    <row s="96" customFormat="1" customHeight="1" ht="33.75" hidden="1">
      <c r="A34" s="96"/>
      <c r="B34" s="103" t="s">
        <v>9</v>
      </c>
      <c r="C34" s="189" t="s">
        <v>189</v>
      </c>
      <c r="D34" s="96"/>
      <c r="E34" s="203"/>
      <c r="F34" s="204" t="s">
        <v>9</v>
      </c>
      <c r="G34" s="205" t="s">
        <v>9</v>
      </c>
      <c r="H34" s="210" t="s">
        <v>9</v>
      </c>
      <c r="I34" s="204" t="s">
        <v>180</v>
      </c>
      <c r="J34" s="208" t="s">
        <v>189</v>
      </c>
      <c r="K34" s="564" t="s">
        <v>161</v>
      </c>
      <c r="L34" s="212"/>
      <c r="M34" s="212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  <c r="EG34" s="211"/>
      <c r="EH34" s="211"/>
      <c r="EI34" s="211"/>
      <c r="EJ34" s="211"/>
      <c r="EK34" s="211"/>
      <c r="EL34" s="211"/>
      <c r="EM34" s="211"/>
      <c r="EN34" s="213">
        <f>CA34-N34</f>
        <v>0</v>
      </c>
      <c r="EO34" s="213">
        <f>CB34-O34</f>
        <v>0</v>
      </c>
      <c r="EP34" s="213">
        <f>CC34-P34</f>
        <v>0</v>
      </c>
      <c r="EQ34" s="213">
        <f>CD34-Q34</f>
        <v>0</v>
      </c>
      <c r="ER34" s="213">
        <f>CE34-R34</f>
        <v>0</v>
      </c>
      <c r="ES34" s="213">
        <f>CF34-S34</f>
        <v>0</v>
      </c>
      <c r="ET34" s="213">
        <f>CG34-T34</f>
        <v>0</v>
      </c>
      <c r="EU34" s="213">
        <f>CH34-U34</f>
        <v>0</v>
      </c>
      <c r="EV34" s="213">
        <f>CI34-V34</f>
        <v>0</v>
      </c>
      <c r="EW34" s="213">
        <f>CJ34-W34</f>
        <v>0</v>
      </c>
      <c r="EX34" s="213">
        <f>CK34-X34</f>
        <v>0</v>
      </c>
      <c r="EY34" s="213">
        <f>CL34-Y34</f>
        <v>0</v>
      </c>
      <c r="EZ34" s="213">
        <f>CM34-Z34</f>
        <v>0</v>
      </c>
      <c r="FA34" s="213">
        <f>CN34-AA34</f>
        <v>0</v>
      </c>
      <c r="FB34" s="213">
        <f>CO34-AB34</f>
        <v>0</v>
      </c>
      <c r="FC34" s="213">
        <f>CP34-AC34</f>
        <v>0</v>
      </c>
      <c r="FD34" s="213">
        <f>CQ34-AD34</f>
        <v>0</v>
      </c>
      <c r="FE34" s="213">
        <f>CR34-AE34</f>
        <v>0</v>
      </c>
      <c r="FF34" s="213">
        <f>CS34-AF34</f>
        <v>0</v>
      </c>
      <c r="FG34" s="213">
        <f>CT34-AG34</f>
        <v>0</v>
      </c>
      <c r="FH34" s="213">
        <f>CU34-AH34</f>
        <v>0</v>
      </c>
      <c r="FI34" s="213">
        <f>CV34-AI34</f>
        <v>0</v>
      </c>
      <c r="FJ34" s="213">
        <f>CW34-AJ34</f>
        <v>0</v>
      </c>
      <c r="FK34" s="213">
        <f>CX34-AK34</f>
        <v>0</v>
      </c>
      <c r="FL34" s="213">
        <f>CY34-AL34</f>
        <v>0</v>
      </c>
      <c r="FM34" s="213">
        <f>CZ34-AM34</f>
        <v>0</v>
      </c>
      <c r="FN34" s="213">
        <f>DA34-AN34</f>
        <v>0</v>
      </c>
      <c r="FO34" s="213">
        <f>DB34-AO34</f>
        <v>0</v>
      </c>
      <c r="FP34" s="213">
        <f>DC34-AP34</f>
        <v>0</v>
      </c>
      <c r="FQ34" s="213">
        <f>DD34-AQ34</f>
        <v>0</v>
      </c>
      <c r="FR34" s="213">
        <f>DE34-AR34</f>
        <v>0</v>
      </c>
      <c r="FS34" s="213">
        <f>DF34-AS34</f>
        <v>0</v>
      </c>
      <c r="FT34" s="213">
        <f>DG34-AT34</f>
        <v>0</v>
      </c>
      <c r="FU34" s="213">
        <f>DH34-AU34</f>
        <v>0</v>
      </c>
      <c r="FV34" s="213">
        <f>DI34-AV34</f>
        <v>0</v>
      </c>
      <c r="FW34" s="213">
        <f>DJ34-AW34</f>
        <v>0</v>
      </c>
      <c r="FX34" s="213">
        <f>DK34-AX34</f>
        <v>0</v>
      </c>
      <c r="FY34" s="213">
        <f>DL34-AY34</f>
        <v>0</v>
      </c>
      <c r="FZ34" s="213">
        <f>DM34-AZ34</f>
        <v>0</v>
      </c>
      <c r="GA34" s="213">
        <f>DN34-BA34</f>
        <v>0</v>
      </c>
      <c r="GB34" s="213">
        <f>DO34-BB34</f>
        <v>0</v>
      </c>
      <c r="GC34" s="213">
        <f>DP34-BC34</f>
        <v>0</v>
      </c>
      <c r="GD34" s="213">
        <f>DQ34-BD34</f>
        <v>0</v>
      </c>
      <c r="GE34" s="213">
        <f>DR34-BE34</f>
        <v>0</v>
      </c>
      <c r="GF34" s="213">
        <f>DS34-BF34</f>
        <v>0</v>
      </c>
      <c r="GG34" s="213">
        <f>DT34-BG34</f>
        <v>0</v>
      </c>
      <c r="GH34" s="213">
        <f>DU34-BH34</f>
        <v>0</v>
      </c>
      <c r="GI34" s="213">
        <f>DV34-BI34</f>
        <v>0</v>
      </c>
      <c r="GJ34" s="213">
        <f>DW34-BJ34</f>
        <v>0</v>
      </c>
      <c r="GK34" s="213">
        <f>DX34-BK34</f>
        <v>0</v>
      </c>
      <c r="GL34" s="213">
        <f>DY34-BL34</f>
        <v>0</v>
      </c>
      <c r="GM34" s="213">
        <f>DZ34-BM34</f>
        <v>0</v>
      </c>
      <c r="GN34" s="213">
        <f>EA34-BN34</f>
        <v>0</v>
      </c>
      <c r="GO34" s="213">
        <f>EB34-BO34</f>
        <v>0</v>
      </c>
      <c r="GP34" s="213">
        <f>EC34-BP34</f>
        <v>0</v>
      </c>
      <c r="GQ34" s="213">
        <f>ED34-BQ34</f>
        <v>0</v>
      </c>
      <c r="GR34" s="213">
        <f>EE34-BR34</f>
        <v>0</v>
      </c>
      <c r="GS34" s="213">
        <f>EF34-BS34</f>
        <v>0</v>
      </c>
      <c r="GT34" s="213">
        <f>EG34-BT34</f>
        <v>0</v>
      </c>
      <c r="GU34" s="213">
        <f>EH34-BU34</f>
        <v>0</v>
      </c>
      <c r="GV34" s="213">
        <f>EI34-BV34</f>
        <v>0</v>
      </c>
      <c r="GW34" s="213">
        <f>EJ34-BW34</f>
        <v>0</v>
      </c>
      <c r="GX34" s="213">
        <f>EK34-BX34</f>
        <v>0</v>
      </c>
      <c r="GY34" s="213">
        <f>EL34-BY34</f>
        <v>0</v>
      </c>
      <c r="GZ34" s="213">
        <f>EM34-BZ34</f>
        <v>0</v>
      </c>
      <c r="HA34" s="213">
        <f>IF(CA34=0,0,IF(EN34&gt;=100,0,EN34/CA34*100))</f>
        <v>0</v>
      </c>
      <c r="HB34" s="213">
        <f>IF(CB34=0,0,IF(EO34&gt;=100,0,EO34/CB34*100))</f>
        <v>0</v>
      </c>
      <c r="HC34" s="213">
        <f>IF(CC34=0,0,IF(EP34&gt;=100,0,EP34/CC34*100))</f>
        <v>0</v>
      </c>
      <c r="HD34" s="213">
        <f>IF(CD34=0,0,IF(EQ34&gt;=100,0,EQ34/CD34*100))</f>
        <v>0</v>
      </c>
      <c r="HE34" s="213">
        <f>IF(CE34=0,0,IF(ER34&gt;=100,0,ER34/CE34*100))</f>
        <v>0</v>
      </c>
      <c r="HF34" s="213">
        <f>IF(CF34=0,0,IF(ES34&gt;=100,0,ES34/CF34*100))</f>
        <v>0</v>
      </c>
      <c r="HG34" s="213">
        <f>IF(CG34=0,0,IF(ET34&gt;=100,0,ET34/CG34*100))</f>
        <v>0</v>
      </c>
      <c r="HH34" s="213">
        <f>IF(CH34=0,0,IF(EU34&gt;=100,0,EU34/CH34*100))</f>
        <v>0</v>
      </c>
      <c r="HI34" s="213">
        <f>IF(CI34=0,0,IF(EV34&gt;=100,0,EV34/CI34*100))</f>
        <v>0</v>
      </c>
      <c r="HJ34" s="213">
        <f>IF(CJ34=0,0,IF(EW34&gt;=100,0,EW34/CJ34*100))</f>
        <v>0</v>
      </c>
      <c r="HK34" s="213">
        <f>IF(CK34=0,0,IF(EX34&gt;=100,0,EX34/CK34*100))</f>
        <v>0</v>
      </c>
      <c r="HL34" s="213">
        <f>IF(CL34=0,0,IF(EY34&gt;=100,0,EY34/CL34*100))</f>
        <v>0</v>
      </c>
      <c r="HM34" s="213">
        <f>IF(CM34=0,0,IF(EZ34&gt;=100,0,EZ34/CM34*100))</f>
        <v>0</v>
      </c>
      <c r="HN34" s="213">
        <f>IF(CN34=0,0,IF(FA34&gt;=100,0,FA34/CN34*100))</f>
        <v>0</v>
      </c>
      <c r="HO34" s="213">
        <f>IF(CO34=0,0,IF(FB34&gt;=100,0,FB34/CO34*100))</f>
        <v>0</v>
      </c>
      <c r="HP34" s="213">
        <f>IF(CP34=0,0,IF(FC34&gt;=100,0,FC34/CP34*100))</f>
        <v>0</v>
      </c>
      <c r="HQ34" s="213">
        <f>IF(CQ34=0,0,IF(FD34&gt;=100,0,FD34/CQ34*100))</f>
        <v>0</v>
      </c>
      <c r="HR34" s="213">
        <f>IF(CR34=0,0,IF(FE34&gt;=100,0,FE34/CR34*100))</f>
        <v>0</v>
      </c>
      <c r="HS34" s="213">
        <f>IF(CS34=0,0,IF(FF34&gt;=100,0,FF34/CS34*100))</f>
        <v>0</v>
      </c>
      <c r="HT34" s="213">
        <f>IF(CT34=0,0,IF(FG34&gt;=100,0,FG34/CT34*100))</f>
        <v>0</v>
      </c>
      <c r="HU34" s="213">
        <f>IF(CU34=0,0,IF(FH34&gt;=100,0,FH34/CU34*100))</f>
        <v>0</v>
      </c>
      <c r="HV34" s="213">
        <f>IF(CV34=0,0,IF(FI34&gt;=100,0,FI34/CV34*100))</f>
        <v>0</v>
      </c>
      <c r="HW34" s="213">
        <f>IF(CW34=0,0,IF(FJ34&gt;=100,0,FJ34/CW34*100))</f>
        <v>0</v>
      </c>
      <c r="HX34" s="213">
        <f>IF(CX34=0,0,IF(FK34&gt;=100,0,FK34/CX34*100))</f>
        <v>0</v>
      </c>
      <c r="HY34" s="213">
        <f>IF(CY34=0,0,IF(FL34&gt;=100,0,FL34/CY34*100))</f>
        <v>0</v>
      </c>
      <c r="HZ34" s="213">
        <f>IF(CZ34=0,0,IF(FM34&gt;=100,0,FM34/CZ34*100))</f>
        <v>0</v>
      </c>
      <c r="IA34" s="213">
        <f>IF(DA34=0,0,IF(FN34&gt;=100,0,FN34/DA34*100))</f>
        <v>0</v>
      </c>
      <c r="IB34" s="213">
        <f>IF(DB34=0,0,IF(FO34&gt;=100,0,FO34/DB34*100))</f>
        <v>0</v>
      </c>
      <c r="IC34" s="213">
        <f>IF(DC34=0,0,IF(FP34&gt;=100,0,FP34/DC34*100))</f>
        <v>0</v>
      </c>
      <c r="ID34" s="213">
        <f>IF(DD34=0,0,IF(FQ34&gt;=100,0,FQ34/DD34*100))</f>
        <v>0</v>
      </c>
      <c r="IE34" s="213">
        <f>IF(DE34=0,0,IF(FR34&gt;=100,0,FR34/DE34*100))</f>
        <v>0</v>
      </c>
      <c r="IF34" s="213">
        <f>IF(DF34=0,0,IF(FS34&gt;=100,0,FS34/DF34*100))</f>
        <v>0</v>
      </c>
      <c r="IG34" s="213">
        <f>IF(DG34=0,0,IF(FT34&gt;=100,0,FT34/DG34*100))</f>
        <v>0</v>
      </c>
      <c r="IH34" s="213">
        <f>IF(DH34=0,0,IF(FU34&gt;=100,0,FU34/DH34*100))</f>
        <v>0</v>
      </c>
      <c r="II34" s="213">
        <f>IF(DI34=0,0,IF(FV34&gt;=100,0,FV34/DI34*100))</f>
        <v>0</v>
      </c>
      <c r="IJ34" s="213">
        <f>IF(DJ34=0,0,IF(FW34&gt;=100,0,FW34/DJ34*100))</f>
        <v>0</v>
      </c>
      <c r="IK34" s="213">
        <f>IF(DK34=0,0,IF(FX34&gt;=100,0,FX34/DK34*100))</f>
        <v>0</v>
      </c>
      <c r="IL34" s="213">
        <f>IF(DL34=0,0,IF(FY34&gt;=100,0,FY34/DL34*100))</f>
        <v>0</v>
      </c>
      <c r="IM34" s="213">
        <f>IF(DM34=0,0,IF(FZ34&gt;=100,0,FZ34/DM34*100))</f>
        <v>0</v>
      </c>
      <c r="IN34" s="213">
        <f>IF(DN34=0,0,IF(GA34&gt;=100,0,GA34/DN34*100))</f>
        <v>0</v>
      </c>
      <c r="IO34" s="213">
        <f>IF(DO34=0,0,IF(GB34&gt;=100,0,GB34/DO34*100))</f>
        <v>0</v>
      </c>
      <c r="IP34" s="213">
        <f>IF(DP34=0,0,IF(GC34&gt;=100,0,GC34/DP34*100))</f>
        <v>0</v>
      </c>
      <c r="IQ34" s="213">
        <f>IF(DQ34=0,0,IF(GD34&gt;=100,0,GD34/DQ34*100))</f>
        <v>0</v>
      </c>
      <c r="IR34" s="213">
        <f>IF(DR34=0,0,IF(GE34&gt;=100,0,GE34/DR34*100))</f>
        <v>0</v>
      </c>
      <c r="IS34" s="213">
        <f>IF(DS34=0,0,IF(GF34&gt;=100,0,GF34/DS34*100))</f>
        <v>0</v>
      </c>
      <c r="IT34" s="213">
        <f>IF(DT34=0,0,IF(GG34&gt;=100,0,GG34/DT34*100))</f>
        <v>0</v>
      </c>
      <c r="IU34" s="213">
        <f>IF(DU34=0,0,IF(GH34&gt;=100,0,GH34/DU34*100))</f>
        <v>0</v>
      </c>
      <c r="IV34" s="213">
        <f>IF(DV34=0,0,IF(GI34&gt;=100,0,GI34/DV34*100))</f>
        <v>0</v>
      </c>
      <c r="IW34" s="213">
        <f>IF(DW34=0,0,IF(GJ34&gt;=100,0,GJ34/DW34*100))</f>
        <v>0</v>
      </c>
      <c r="IX34" s="213">
        <f>IF(DX34=0,0,IF(GK34&gt;=100,0,GK34/DX34*100))</f>
        <v>0</v>
      </c>
      <c r="IY34" s="213">
        <f>IF(DY34=0,0,IF(GL34&gt;=100,0,GL34/DY34*100))</f>
        <v>0</v>
      </c>
      <c r="IZ34" s="213">
        <f>IF(DZ34=0,0,IF(GM34&gt;=100,0,GM34/DZ34*100))</f>
        <v>0</v>
      </c>
      <c r="JA34" s="213">
        <f>IF(EA34=0,0,IF(GN34&gt;=100,0,GN34/EA34*100))</f>
        <v>0</v>
      </c>
      <c r="JB34" s="213">
        <f>IF(EB34=0,0,IF(GO34&gt;=100,0,GO34/EB34*100))</f>
        <v>0</v>
      </c>
      <c r="JC34" s="213">
        <f>IF(EC34=0,0,IF(GP34&gt;=100,0,GP34/EC34*100))</f>
        <v>0</v>
      </c>
      <c r="JD34" s="213">
        <f>IF(ED34=0,0,IF(GQ34&gt;=100,0,GQ34/ED34*100))</f>
        <v>0</v>
      </c>
      <c r="JE34" s="213">
        <f>IF(EE34=0,0,IF(GR34&gt;=100,0,GR34/EE34*100))</f>
        <v>0</v>
      </c>
      <c r="JF34" s="213">
        <f>IF(EF34=0,0,IF(GS34&gt;=100,0,GS34/EF34*100))</f>
        <v>0</v>
      </c>
      <c r="JG34" s="213">
        <f>IF(EG34=0,0,IF(GT34&gt;=100,0,GT34/EG34*100))</f>
        <v>0</v>
      </c>
      <c r="JH34" s="213">
        <f>IF(EH34=0,0,IF(GU34&gt;=100,0,GU34/EH34*100))</f>
        <v>0</v>
      </c>
      <c r="JI34" s="213">
        <f>IF(EI34=0,0,IF(GV34&gt;=100,0,GV34/EI34*100))</f>
        <v>0</v>
      </c>
      <c r="JJ34" s="213">
        <f>IF(EJ34=0,0,IF(GW34&gt;=100,0,GW34/EJ34*100))</f>
        <v>0</v>
      </c>
      <c r="JK34" s="213">
        <f>IF(EK34=0,0,IF(GX34&gt;=100,0,GX34/EK34*100))</f>
        <v>0</v>
      </c>
      <c r="JL34" s="213">
        <f>IF(EL34=0,0,IF(GY34&gt;=100,0,GY34/EL34*100))</f>
        <v>0</v>
      </c>
      <c r="JM34" s="213">
        <f>IF(EM34=0,0,IF(GZ34&gt;=100,0,GZ34/EM34*100))</f>
        <v>0</v>
      </c>
      <c r="JN34" s="96"/>
      <c r="JO34" s="96"/>
      <c r="JP34" s="96"/>
      <c r="JQ34" s="96"/>
      <c r="JR34" s="105">
        <f>Главная!F$23="да"</f>
        <v>0</v>
      </c>
      <c r="JS34" s="96"/>
      <c r="JT34" s="96"/>
      <c r="JU34" s="96"/>
      <c r="JV34" s="96"/>
      <c r="JW34" s="212"/>
      <c r="JX34" s="174"/>
    </row>
    <row s="100" customFormat="1" customHeight="1" ht="0">
      <c r="A35" s="100"/>
      <c r="B35" s="102"/>
      <c r="C35" s="100"/>
      <c r="D35" s="100"/>
      <c r="E35" s="214"/>
      <c r="F35" s="215"/>
      <c r="G35" s="216"/>
      <c r="H35" s="217"/>
      <c r="I35" s="215" t="s">
        <v>180</v>
      </c>
      <c r="J35" s="119"/>
      <c r="K35" s="216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3"/>
      <c r="EK35" s="133"/>
      <c r="EL35" s="133"/>
      <c r="EM35" s="133"/>
      <c r="EN35" s="133"/>
      <c r="EO35" s="133"/>
      <c r="EP35" s="133"/>
      <c r="EQ35" s="133"/>
      <c r="ER35" s="133"/>
      <c r="ES35" s="133"/>
      <c r="ET35" s="133"/>
      <c r="EU35" s="133"/>
      <c r="EV35" s="133"/>
      <c r="EW35" s="133"/>
      <c r="EX35" s="133"/>
      <c r="EY35" s="133"/>
      <c r="EZ35" s="133"/>
      <c r="FA35" s="133"/>
      <c r="FB35" s="133"/>
      <c r="FC35" s="133"/>
      <c r="FD35" s="133"/>
      <c r="FE35" s="133"/>
      <c r="FF35" s="133"/>
      <c r="FG35" s="133"/>
      <c r="FH35" s="133"/>
      <c r="FI35" s="133"/>
      <c r="FJ35" s="133"/>
      <c r="FK35" s="133"/>
      <c r="FL35" s="133"/>
      <c r="FM35" s="133"/>
      <c r="FN35" s="133"/>
      <c r="FO35" s="133"/>
      <c r="FP35" s="133"/>
      <c r="FQ35" s="133"/>
      <c r="FR35" s="133"/>
      <c r="FS35" s="133"/>
      <c r="FT35" s="133"/>
      <c r="FU35" s="133"/>
      <c r="FV35" s="133"/>
      <c r="FW35" s="133"/>
      <c r="FX35" s="133"/>
      <c r="FY35" s="133"/>
      <c r="FZ35" s="133"/>
      <c r="GA35" s="133"/>
      <c r="GB35" s="133"/>
      <c r="GC35" s="133"/>
      <c r="GD35" s="133"/>
      <c r="GE35" s="133"/>
      <c r="GF35" s="133"/>
      <c r="GG35" s="133"/>
      <c r="GH35" s="133"/>
      <c r="GI35" s="133"/>
      <c r="GJ35" s="133"/>
      <c r="GK35" s="133"/>
      <c r="GL35" s="133"/>
      <c r="GM35" s="133"/>
      <c r="GN35" s="133"/>
      <c r="GO35" s="133"/>
      <c r="GP35" s="133"/>
      <c r="GQ35" s="133"/>
      <c r="GR35" s="133"/>
      <c r="GS35" s="133"/>
      <c r="GT35" s="133"/>
      <c r="GU35" s="133"/>
      <c r="GV35" s="133"/>
      <c r="GW35" s="133"/>
      <c r="GX35" s="133"/>
      <c r="GY35" s="133"/>
      <c r="GZ35" s="133"/>
      <c r="HA35" s="133"/>
      <c r="HB35" s="133"/>
      <c r="HC35" s="133"/>
      <c r="HD35" s="133"/>
      <c r="HE35" s="133"/>
      <c r="HF35" s="133"/>
      <c r="HG35" s="133"/>
      <c r="HH35" s="133"/>
      <c r="HI35" s="133"/>
      <c r="HJ35" s="133"/>
      <c r="HK35" s="133"/>
      <c r="HL35" s="133"/>
      <c r="HM35" s="133"/>
      <c r="HN35" s="133"/>
      <c r="HO35" s="133"/>
      <c r="HP35" s="133"/>
      <c r="HQ35" s="133"/>
      <c r="HR35" s="133"/>
      <c r="HS35" s="133"/>
      <c r="HT35" s="133"/>
      <c r="HU35" s="133"/>
      <c r="HV35" s="133"/>
      <c r="HW35" s="133"/>
      <c r="HX35" s="133"/>
      <c r="HY35" s="133"/>
      <c r="HZ35" s="133"/>
      <c r="IA35" s="133"/>
      <c r="IB35" s="133"/>
      <c r="IC35" s="133"/>
      <c r="ID35" s="133"/>
      <c r="IE35" s="133"/>
      <c r="IF35" s="133"/>
      <c r="IG35" s="133"/>
      <c r="IH35" s="133"/>
      <c r="II35" s="133"/>
      <c r="IJ35" s="133"/>
      <c r="IK35" s="133"/>
      <c r="IL35" s="133"/>
      <c r="IM35" s="133"/>
      <c r="IN35" s="133"/>
      <c r="IO35" s="133"/>
      <c r="IP35" s="133"/>
      <c r="IQ35" s="133"/>
      <c r="IR35" s="133"/>
      <c r="IS35" s="133"/>
      <c r="IT35" s="133"/>
      <c r="IU35" s="133"/>
      <c r="IV35" s="133"/>
      <c r="IW35" s="133"/>
      <c r="IX35" s="133"/>
      <c r="IY35" s="133"/>
      <c r="IZ35" s="133"/>
      <c r="JA35" s="133"/>
      <c r="JB35" s="133"/>
      <c r="JC35" s="133"/>
      <c r="JD35" s="133"/>
      <c r="JE35" s="133"/>
      <c r="JF35" s="133"/>
      <c r="JG35" s="133"/>
      <c r="JH35" s="133"/>
      <c r="JI35" s="133"/>
      <c r="JJ35" s="133"/>
      <c r="JK35" s="133"/>
      <c r="JL35" s="133"/>
      <c r="JM35" s="133"/>
      <c r="JN35" s="100"/>
      <c r="JO35" s="100"/>
      <c r="JP35" s="100"/>
      <c r="JQ35" s="100"/>
      <c r="JR35" s="105"/>
      <c r="JS35" s="100"/>
      <c r="JT35" s="100"/>
      <c r="JU35" s="100"/>
      <c r="JV35" s="100"/>
      <c r="JW35" s="133"/>
      <c r="JX35" s="174"/>
    </row>
    <row s="96" customFormat="1" customHeight="1" ht="18">
      <c r="A36" s="96"/>
      <c r="B36" s="103" t="s">
        <v>35</v>
      </c>
      <c r="C36" s="96"/>
      <c r="D36" s="96"/>
      <c r="E36" s="203"/>
      <c r="F36" s="204" t="s">
        <v>16</v>
      </c>
      <c r="G36" s="205" t="s">
        <v>35</v>
      </c>
      <c r="H36" s="2440"/>
      <c r="I36" s="2441" t="s">
        <v>15</v>
      </c>
      <c r="J36" s="2442" t="s">
        <v>15</v>
      </c>
      <c r="K36" s="2443"/>
      <c r="L36" s="2444"/>
      <c r="M36" s="2445"/>
      <c r="N36" s="2446"/>
      <c r="O36" s="2447"/>
      <c r="P36" s="2448"/>
      <c r="Q36" s="2449"/>
      <c r="R36" s="2450"/>
      <c r="S36" s="2451"/>
      <c r="T36" s="2452"/>
      <c r="U36" s="2453"/>
      <c r="V36" s="2454"/>
      <c r="W36" s="2455"/>
      <c r="X36" s="2456"/>
      <c r="Y36" s="2457"/>
      <c r="Z36" s="2458"/>
      <c r="AA36" s="2459"/>
      <c r="AB36" s="2460"/>
      <c r="AC36" s="2461"/>
      <c r="AD36" s="2462"/>
      <c r="AE36" s="2463"/>
      <c r="AF36" s="2464"/>
      <c r="AG36" s="2465"/>
      <c r="AH36" s="2466"/>
      <c r="AI36" s="2467"/>
      <c r="AJ36" s="2468"/>
      <c r="AK36" s="2469"/>
      <c r="AL36" s="2470"/>
      <c r="AM36" s="2471"/>
      <c r="AN36" s="2472"/>
      <c r="AO36" s="2473"/>
      <c r="AP36" s="2474"/>
      <c r="AQ36" s="2475"/>
      <c r="AR36" s="2476"/>
      <c r="AS36" s="2477"/>
      <c r="AT36" s="2478"/>
      <c r="AU36" s="2479"/>
      <c r="AV36" s="2480"/>
      <c r="AW36" s="2481"/>
      <c r="AX36" s="2482"/>
      <c r="AY36" s="2483"/>
      <c r="AZ36" s="2484"/>
      <c r="BA36" s="2485"/>
      <c r="BB36" s="2486"/>
      <c r="BC36" s="2487"/>
      <c r="BD36" s="2488"/>
      <c r="BE36" s="2489"/>
      <c r="BF36" s="2490"/>
      <c r="BG36" s="2491"/>
      <c r="BH36" s="2492"/>
      <c r="BI36" s="2493"/>
      <c r="BJ36" s="2494"/>
      <c r="BK36" s="2495"/>
      <c r="BL36" s="2496"/>
      <c r="BM36" s="2497"/>
      <c r="BN36" s="2498"/>
      <c r="BO36" s="2499"/>
      <c r="BP36" s="2500"/>
      <c r="BQ36" s="2501"/>
      <c r="BR36" s="2502"/>
      <c r="BS36" s="2503"/>
      <c r="BT36" s="2504"/>
      <c r="BU36" s="2505"/>
      <c r="BV36" s="2506"/>
      <c r="BW36" s="2507"/>
      <c r="BX36" s="2508"/>
      <c r="BY36" s="2509"/>
      <c r="BZ36" s="2510"/>
      <c r="CA36" s="2511"/>
      <c r="CB36" s="2512"/>
      <c r="CC36" s="2513"/>
      <c r="CD36" s="2514"/>
      <c r="CE36" s="2515"/>
      <c r="CF36" s="2516"/>
      <c r="CG36" s="2517"/>
      <c r="CH36" s="2518"/>
      <c r="CI36" s="2519"/>
      <c r="CJ36" s="2520"/>
      <c r="CK36" s="2521"/>
      <c r="CL36" s="2522"/>
      <c r="CM36" s="2523"/>
      <c r="CN36" s="2524"/>
      <c r="CO36" s="2525"/>
      <c r="CP36" s="2526"/>
      <c r="CQ36" s="2527"/>
      <c r="CR36" s="2528"/>
      <c r="CS36" s="2529"/>
      <c r="CT36" s="2530"/>
      <c r="CU36" s="2531"/>
      <c r="CV36" s="2532"/>
      <c r="CW36" s="2533"/>
      <c r="CX36" s="2534"/>
      <c r="CY36" s="2535"/>
      <c r="CZ36" s="2536"/>
      <c r="DA36" s="2537"/>
      <c r="DB36" s="2538"/>
      <c r="DC36" s="2539"/>
      <c r="DD36" s="2540"/>
      <c r="DE36" s="2541"/>
      <c r="DF36" s="2542"/>
      <c r="DG36" s="2543"/>
      <c r="DH36" s="2544"/>
      <c r="DI36" s="2545"/>
      <c r="DJ36" s="2546"/>
      <c r="DK36" s="2547"/>
      <c r="DL36" s="2548"/>
      <c r="DM36" s="2549"/>
      <c r="DN36" s="2550"/>
      <c r="DO36" s="2551"/>
      <c r="DP36" s="2552"/>
      <c r="DQ36" s="2553"/>
      <c r="DR36" s="2554"/>
      <c r="DS36" s="2555"/>
      <c r="DT36" s="2556"/>
      <c r="DU36" s="2557"/>
      <c r="DV36" s="2558"/>
      <c r="DW36" s="2559"/>
      <c r="DX36" s="2560"/>
      <c r="DY36" s="2561"/>
      <c r="DZ36" s="2562"/>
      <c r="EA36" s="2563"/>
      <c r="EB36" s="2564"/>
      <c r="EC36" s="2565"/>
      <c r="ED36" s="2566"/>
      <c r="EE36" s="2567"/>
      <c r="EF36" s="2568"/>
      <c r="EG36" s="2569"/>
      <c r="EH36" s="2570"/>
      <c r="EI36" s="2571"/>
      <c r="EJ36" s="2572"/>
      <c r="EK36" s="2573"/>
      <c r="EL36" s="2574"/>
      <c r="EM36" s="2575"/>
      <c r="EN36" s="2576"/>
      <c r="EO36" s="2577"/>
      <c r="EP36" s="2578"/>
      <c r="EQ36" s="2579"/>
      <c r="ER36" s="2580"/>
      <c r="ES36" s="2581"/>
      <c r="ET36" s="2582"/>
      <c r="EU36" s="2583"/>
      <c r="EV36" s="2584"/>
      <c r="EW36" s="2585"/>
      <c r="EX36" s="2586"/>
      <c r="EY36" s="2587"/>
      <c r="EZ36" s="2588"/>
      <c r="FA36" s="2589"/>
      <c r="FB36" s="2590"/>
      <c r="FC36" s="2591"/>
      <c r="FD36" s="2592"/>
      <c r="FE36" s="2593"/>
      <c r="FF36" s="2594"/>
      <c r="FG36" s="2595"/>
      <c r="FH36" s="2596"/>
      <c r="FI36" s="2597"/>
      <c r="FJ36" s="2598"/>
      <c r="FK36" s="2599"/>
      <c r="FL36" s="2600"/>
      <c r="FM36" s="2601"/>
      <c r="FN36" s="2602"/>
      <c r="FO36" s="2603"/>
      <c r="FP36" s="2604"/>
      <c r="FQ36" s="2605"/>
      <c r="FR36" s="2606"/>
      <c r="FS36" s="2607"/>
      <c r="FT36" s="2608"/>
      <c r="FU36" s="2609"/>
      <c r="FV36" s="2610"/>
      <c r="FW36" s="2611"/>
      <c r="FX36" s="2612"/>
      <c r="FY36" s="2613"/>
      <c r="FZ36" s="2614"/>
      <c r="GA36" s="2615"/>
      <c r="GB36" s="2616"/>
      <c r="GC36" s="2617"/>
      <c r="GD36" s="2618"/>
      <c r="GE36" s="2619"/>
      <c r="GF36" s="2620"/>
      <c r="GG36" s="2621"/>
      <c r="GH36" s="2622"/>
      <c r="GI36" s="2623"/>
      <c r="GJ36" s="2624"/>
      <c r="GK36" s="2625"/>
      <c r="GL36" s="2626"/>
      <c r="GM36" s="2627"/>
      <c r="GN36" s="2628"/>
      <c r="GO36" s="2629"/>
      <c r="GP36" s="2630"/>
      <c r="GQ36" s="2631"/>
      <c r="GR36" s="2632"/>
      <c r="GS36" s="2633"/>
      <c r="GT36" s="2634"/>
      <c r="GU36" s="2635"/>
      <c r="GV36" s="2636"/>
      <c r="GW36" s="2637"/>
      <c r="GX36" s="2638"/>
      <c r="GY36" s="2639"/>
      <c r="GZ36" s="2640"/>
      <c r="HA36" s="2641"/>
      <c r="HB36" s="2642"/>
      <c r="HC36" s="2643"/>
      <c r="HD36" s="2644"/>
      <c r="HE36" s="2645"/>
      <c r="HF36" s="2646"/>
      <c r="HG36" s="2647"/>
      <c r="HH36" s="2648"/>
      <c r="HI36" s="2649"/>
      <c r="HJ36" s="2650"/>
      <c r="HK36" s="2651"/>
      <c r="HL36" s="2652"/>
      <c r="HM36" s="2653"/>
      <c r="HN36" s="2654"/>
      <c r="HO36" s="2655"/>
      <c r="HP36" s="2656"/>
      <c r="HQ36" s="2657"/>
      <c r="HR36" s="2658"/>
      <c r="HS36" s="2659"/>
      <c r="HT36" s="2660"/>
      <c r="HU36" s="2661"/>
      <c r="HV36" s="2662"/>
      <c r="HW36" s="2663"/>
      <c r="HX36" s="2664"/>
      <c r="HY36" s="2665"/>
      <c r="HZ36" s="2666"/>
      <c r="IA36" s="2667"/>
      <c r="IB36" s="2668"/>
      <c r="IC36" s="2669"/>
      <c r="ID36" s="2670"/>
      <c r="IE36" s="2671"/>
      <c r="IF36" s="2672"/>
      <c r="IG36" s="2673"/>
      <c r="IH36" s="2674"/>
      <c r="II36" s="2675"/>
      <c r="IJ36" s="2676"/>
      <c r="IK36" s="2677"/>
      <c r="IL36" s="2678"/>
      <c r="IM36" s="2679"/>
      <c r="IN36" s="2680"/>
      <c r="IO36" s="2681"/>
      <c r="IP36" s="2682"/>
      <c r="IQ36" s="2683"/>
      <c r="IR36" s="2684"/>
      <c r="IS36" s="2685"/>
      <c r="IT36" s="2686"/>
      <c r="IU36" s="2687"/>
      <c r="IV36" s="2688"/>
      <c r="IW36" s="2689"/>
      <c r="IX36" s="2690"/>
      <c r="IY36" s="2691"/>
      <c r="IZ36" s="2692"/>
      <c r="JA36" s="2693"/>
      <c r="JB36" s="2694"/>
      <c r="JC36" s="2695"/>
      <c r="JD36" s="2696"/>
      <c r="JE36" s="2697"/>
      <c r="JF36" s="2698"/>
      <c r="JG36" s="2699"/>
      <c r="JH36" s="2700"/>
      <c r="JI36" s="2701"/>
      <c r="JJ36" s="2702"/>
      <c r="JK36" s="2703"/>
      <c r="JL36" s="2704"/>
      <c r="JM36" s="2705"/>
      <c r="JN36" s="96"/>
      <c r="JO36" s="96"/>
      <c r="JP36" s="96"/>
      <c r="JQ36" s="96"/>
      <c r="JR36" s="105" t="b">
        <v>1</v>
      </c>
      <c r="JS36" s="96"/>
      <c r="JT36" s="96"/>
      <c r="JU36" s="96"/>
      <c r="JV36" s="96"/>
      <c r="JW36" s="2706"/>
      <c r="JX36" s="174"/>
    </row>
    <row s="96" customFormat="1" customHeight="1" ht="0.75" hidden="1">
      <c r="A37" s="96"/>
      <c r="B37" s="103" t="s">
        <v>36</v>
      </c>
      <c r="C37" s="96"/>
      <c r="D37" s="96"/>
      <c r="E37" s="203" t="s">
        <v>9</v>
      </c>
      <c r="F37" s="204" t="s">
        <v>9</v>
      </c>
      <c r="G37" s="205" t="s">
        <v>36</v>
      </c>
      <c r="H37" s="206"/>
      <c r="I37" s="207">
        <v>0</v>
      </c>
      <c r="J37" s="208"/>
      <c r="K37" s="564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09"/>
      <c r="X37" s="209"/>
      <c r="Y37" s="209"/>
      <c r="Z37" s="209"/>
      <c r="AA37" s="209"/>
      <c r="AB37" s="209"/>
      <c r="AC37" s="209"/>
      <c r="AD37" s="209"/>
      <c r="AE37" s="209"/>
      <c r="AF37" s="209"/>
      <c r="AG37" s="209"/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  <c r="BI37" s="209"/>
      <c r="BJ37" s="209"/>
      <c r="BK37" s="209"/>
      <c r="BL37" s="209"/>
      <c r="BM37" s="209"/>
      <c r="BN37" s="209"/>
      <c r="BO37" s="209"/>
      <c r="BP37" s="209"/>
      <c r="BQ37" s="209"/>
      <c r="BR37" s="209"/>
      <c r="BS37" s="209"/>
      <c r="BT37" s="209"/>
      <c r="BU37" s="209"/>
      <c r="BV37" s="209"/>
      <c r="BW37" s="209"/>
      <c r="BX37" s="209"/>
      <c r="BY37" s="209"/>
      <c r="BZ37" s="209"/>
      <c r="CA37" s="209"/>
      <c r="CB37" s="209"/>
      <c r="CC37" s="209"/>
      <c r="CD37" s="209"/>
      <c r="CE37" s="209"/>
      <c r="CF37" s="209"/>
      <c r="CG37" s="209"/>
      <c r="CH37" s="209"/>
      <c r="CI37" s="209"/>
      <c r="CJ37" s="209"/>
      <c r="CK37" s="209"/>
      <c r="CL37" s="209"/>
      <c r="CM37" s="209"/>
      <c r="CN37" s="209"/>
      <c r="CO37" s="209"/>
      <c r="CP37" s="209"/>
      <c r="CQ37" s="209"/>
      <c r="CR37" s="209"/>
      <c r="CS37" s="209"/>
      <c r="CT37" s="209"/>
      <c r="CU37" s="209"/>
      <c r="CV37" s="209"/>
      <c r="CW37" s="209"/>
      <c r="CX37" s="209"/>
      <c r="CY37" s="209"/>
      <c r="CZ37" s="209"/>
      <c r="DA37" s="209"/>
      <c r="DB37" s="209"/>
      <c r="DC37" s="209"/>
      <c r="DD37" s="209"/>
      <c r="DE37" s="209"/>
      <c r="DF37" s="209"/>
      <c r="DG37" s="209"/>
      <c r="DH37" s="209"/>
      <c r="DI37" s="209"/>
      <c r="DJ37" s="209"/>
      <c r="DK37" s="209"/>
      <c r="DL37" s="209"/>
      <c r="DM37" s="209"/>
      <c r="DN37" s="209"/>
      <c r="DO37" s="209"/>
      <c r="DP37" s="209"/>
      <c r="DQ37" s="209"/>
      <c r="DR37" s="209"/>
      <c r="DS37" s="209"/>
      <c r="DT37" s="209"/>
      <c r="DU37" s="209"/>
      <c r="DV37" s="209"/>
      <c r="DW37" s="209"/>
      <c r="DX37" s="209"/>
      <c r="DY37" s="209"/>
      <c r="DZ37" s="209"/>
      <c r="EA37" s="209"/>
      <c r="EB37" s="209"/>
      <c r="EC37" s="209"/>
      <c r="ED37" s="209"/>
      <c r="EE37" s="209"/>
      <c r="EF37" s="209"/>
      <c r="EG37" s="209"/>
      <c r="EH37" s="209"/>
      <c r="EI37" s="209"/>
      <c r="EJ37" s="209"/>
      <c r="EK37" s="209"/>
      <c r="EL37" s="209"/>
      <c r="EM37" s="209"/>
      <c r="EN37" s="209"/>
      <c r="EO37" s="209"/>
      <c r="EP37" s="209"/>
      <c r="EQ37" s="209"/>
      <c r="ER37" s="209"/>
      <c r="ES37" s="209"/>
      <c r="ET37" s="209"/>
      <c r="EU37" s="209"/>
      <c r="EV37" s="209"/>
      <c r="EW37" s="209"/>
      <c r="EX37" s="209"/>
      <c r="EY37" s="209"/>
      <c r="EZ37" s="209"/>
      <c r="FA37" s="209"/>
      <c r="FB37" s="209"/>
      <c r="FC37" s="209"/>
      <c r="FD37" s="209"/>
      <c r="FE37" s="209"/>
      <c r="FF37" s="209"/>
      <c r="FG37" s="209"/>
      <c r="FH37" s="209"/>
      <c r="FI37" s="209"/>
      <c r="FJ37" s="209"/>
      <c r="FK37" s="209"/>
      <c r="FL37" s="209"/>
      <c r="FM37" s="209"/>
      <c r="FN37" s="209"/>
      <c r="FO37" s="209"/>
      <c r="FP37" s="209"/>
      <c r="FQ37" s="209"/>
      <c r="FR37" s="209"/>
      <c r="FS37" s="209"/>
      <c r="FT37" s="209"/>
      <c r="FU37" s="209"/>
      <c r="FV37" s="209"/>
      <c r="FW37" s="209"/>
      <c r="FX37" s="209"/>
      <c r="FY37" s="209"/>
      <c r="FZ37" s="209"/>
      <c r="GA37" s="209"/>
      <c r="GB37" s="209"/>
      <c r="GC37" s="209"/>
      <c r="GD37" s="209"/>
      <c r="GE37" s="209"/>
      <c r="GF37" s="209"/>
      <c r="GG37" s="209"/>
      <c r="GH37" s="209"/>
      <c r="GI37" s="209"/>
      <c r="GJ37" s="209"/>
      <c r="GK37" s="209"/>
      <c r="GL37" s="209"/>
      <c r="GM37" s="209"/>
      <c r="GN37" s="209"/>
      <c r="GO37" s="209"/>
      <c r="GP37" s="209"/>
      <c r="GQ37" s="209"/>
      <c r="GR37" s="209"/>
      <c r="GS37" s="209"/>
      <c r="GT37" s="209"/>
      <c r="GU37" s="209"/>
      <c r="GV37" s="209"/>
      <c r="GW37" s="209"/>
      <c r="GX37" s="209"/>
      <c r="GY37" s="209"/>
      <c r="GZ37" s="209"/>
      <c r="HA37" s="209"/>
      <c r="HB37" s="209"/>
      <c r="HC37" s="209"/>
      <c r="HD37" s="209"/>
      <c r="HE37" s="209"/>
      <c r="HF37" s="209"/>
      <c r="HG37" s="209"/>
      <c r="HH37" s="209"/>
      <c r="HI37" s="209"/>
      <c r="HJ37" s="209"/>
      <c r="HK37" s="209"/>
      <c r="HL37" s="209"/>
      <c r="HM37" s="209"/>
      <c r="HN37" s="209"/>
      <c r="HO37" s="209"/>
      <c r="HP37" s="209"/>
      <c r="HQ37" s="209"/>
      <c r="HR37" s="209"/>
      <c r="HS37" s="209"/>
      <c r="HT37" s="209"/>
      <c r="HU37" s="209"/>
      <c r="HV37" s="209"/>
      <c r="HW37" s="209"/>
      <c r="HX37" s="209"/>
      <c r="HY37" s="209"/>
      <c r="HZ37" s="209"/>
      <c r="IA37" s="209"/>
      <c r="IB37" s="209"/>
      <c r="IC37" s="209"/>
      <c r="ID37" s="209"/>
      <c r="IE37" s="209"/>
      <c r="IF37" s="209"/>
      <c r="IG37" s="209"/>
      <c r="IH37" s="209"/>
      <c r="II37" s="209"/>
      <c r="IJ37" s="209"/>
      <c r="IK37" s="209"/>
      <c r="IL37" s="209"/>
      <c r="IM37" s="209"/>
      <c r="IN37" s="209"/>
      <c r="IO37" s="209"/>
      <c r="IP37" s="209"/>
      <c r="IQ37" s="209"/>
      <c r="IR37" s="209"/>
      <c r="IS37" s="209"/>
      <c r="IT37" s="209"/>
      <c r="IU37" s="209"/>
      <c r="IV37" s="209"/>
      <c r="IW37" s="209"/>
      <c r="IX37" s="209"/>
      <c r="IY37" s="209"/>
      <c r="IZ37" s="209"/>
      <c r="JA37" s="209"/>
      <c r="JB37" s="209"/>
      <c r="JC37" s="209"/>
      <c r="JD37" s="209"/>
      <c r="JE37" s="209"/>
      <c r="JF37" s="209"/>
      <c r="JG37" s="209"/>
      <c r="JH37" s="209"/>
      <c r="JI37" s="209"/>
      <c r="JJ37" s="209"/>
      <c r="JK37" s="209"/>
      <c r="JL37" s="209"/>
      <c r="JM37" s="209"/>
      <c r="JN37" s="96"/>
      <c r="JO37" s="96"/>
      <c r="JP37" s="96"/>
      <c r="JQ37" s="96"/>
      <c r="JR37" s="105">
        <f>Главная!F$24="да"</f>
        <v>0</v>
      </c>
      <c r="JS37" s="96"/>
      <c r="JT37" s="96"/>
      <c r="JU37" s="96"/>
      <c r="JV37" s="96"/>
      <c r="JW37" s="209"/>
      <c r="JX37" s="174"/>
    </row>
    <row s="96" customFormat="1" customHeight="1" ht="23.25" hidden="1">
      <c r="A38" s="96"/>
      <c r="B38" s="103" t="s">
        <v>9</v>
      </c>
      <c r="C38" s="189" t="s">
        <v>191</v>
      </c>
      <c r="D38" s="96"/>
      <c r="E38" s="203"/>
      <c r="F38" s="204" t="s">
        <v>9</v>
      </c>
      <c r="G38" s="205" t="s">
        <v>9</v>
      </c>
      <c r="H38" s="210" t="s">
        <v>9</v>
      </c>
      <c r="I38" s="204" t="s">
        <v>81</v>
      </c>
      <c r="J38" s="208" t="s">
        <v>191</v>
      </c>
      <c r="K38" s="564" t="s">
        <v>172</v>
      </c>
      <c r="L38" s="212"/>
      <c r="M38" s="212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  <c r="EG38" s="211"/>
      <c r="EH38" s="211"/>
      <c r="EI38" s="211"/>
      <c r="EJ38" s="211"/>
      <c r="EK38" s="211"/>
      <c r="EL38" s="211"/>
      <c r="EM38" s="211"/>
      <c r="EN38" s="213">
        <f>CA38-N38</f>
        <v>0</v>
      </c>
      <c r="EO38" s="213">
        <f>CB38-O38</f>
        <v>0</v>
      </c>
      <c r="EP38" s="213">
        <f>CC38-P38</f>
        <v>0</v>
      </c>
      <c r="EQ38" s="213">
        <f>CD38-Q38</f>
        <v>0</v>
      </c>
      <c r="ER38" s="213">
        <f>CE38-R38</f>
        <v>0</v>
      </c>
      <c r="ES38" s="213">
        <f>CF38-S38</f>
        <v>0</v>
      </c>
      <c r="ET38" s="213">
        <f>CG38-T38</f>
        <v>0</v>
      </c>
      <c r="EU38" s="213">
        <f>CH38-U38</f>
        <v>0</v>
      </c>
      <c r="EV38" s="213">
        <f>CI38-V38</f>
        <v>0</v>
      </c>
      <c r="EW38" s="213">
        <f>CJ38-W38</f>
        <v>0</v>
      </c>
      <c r="EX38" s="213">
        <f>CK38-X38</f>
        <v>0</v>
      </c>
      <c r="EY38" s="213">
        <f>CL38-Y38</f>
        <v>0</v>
      </c>
      <c r="EZ38" s="213">
        <f>CM38-Z38</f>
        <v>0</v>
      </c>
      <c r="FA38" s="213">
        <f>CN38-AA38</f>
        <v>0</v>
      </c>
      <c r="FB38" s="213">
        <f>CO38-AB38</f>
        <v>0</v>
      </c>
      <c r="FC38" s="213">
        <f>CP38-AC38</f>
        <v>0</v>
      </c>
      <c r="FD38" s="213">
        <f>CQ38-AD38</f>
        <v>0</v>
      </c>
      <c r="FE38" s="213">
        <f>CR38-AE38</f>
        <v>0</v>
      </c>
      <c r="FF38" s="213">
        <f>CS38-AF38</f>
        <v>0</v>
      </c>
      <c r="FG38" s="213">
        <f>CT38-AG38</f>
        <v>0</v>
      </c>
      <c r="FH38" s="213">
        <f>CU38-AH38</f>
        <v>0</v>
      </c>
      <c r="FI38" s="213">
        <f>CV38-AI38</f>
        <v>0</v>
      </c>
      <c r="FJ38" s="213">
        <f>CW38-AJ38</f>
        <v>0</v>
      </c>
      <c r="FK38" s="213">
        <f>CX38-AK38</f>
        <v>0</v>
      </c>
      <c r="FL38" s="213">
        <f>CY38-AL38</f>
        <v>0</v>
      </c>
      <c r="FM38" s="213">
        <f>CZ38-AM38</f>
        <v>0</v>
      </c>
      <c r="FN38" s="213">
        <f>DA38-AN38</f>
        <v>0</v>
      </c>
      <c r="FO38" s="213">
        <f>DB38-AO38</f>
        <v>0</v>
      </c>
      <c r="FP38" s="213">
        <f>DC38-AP38</f>
        <v>0</v>
      </c>
      <c r="FQ38" s="213">
        <f>DD38-AQ38</f>
        <v>0</v>
      </c>
      <c r="FR38" s="213">
        <f>DE38-AR38</f>
        <v>0</v>
      </c>
      <c r="FS38" s="213">
        <f>DF38-AS38</f>
        <v>0</v>
      </c>
      <c r="FT38" s="213">
        <f>DG38-AT38</f>
        <v>0</v>
      </c>
      <c r="FU38" s="213">
        <f>DH38-AU38</f>
        <v>0</v>
      </c>
      <c r="FV38" s="213">
        <f>DI38-AV38</f>
        <v>0</v>
      </c>
      <c r="FW38" s="213">
        <f>DJ38-AW38</f>
        <v>0</v>
      </c>
      <c r="FX38" s="213">
        <f>DK38-AX38</f>
        <v>0</v>
      </c>
      <c r="FY38" s="213">
        <f>DL38-AY38</f>
        <v>0</v>
      </c>
      <c r="FZ38" s="213">
        <f>DM38-AZ38</f>
        <v>0</v>
      </c>
      <c r="GA38" s="213">
        <f>DN38-BA38</f>
        <v>0</v>
      </c>
      <c r="GB38" s="213">
        <f>DO38-BB38</f>
        <v>0</v>
      </c>
      <c r="GC38" s="213">
        <f>DP38-BC38</f>
        <v>0</v>
      </c>
      <c r="GD38" s="213">
        <f>DQ38-BD38</f>
        <v>0</v>
      </c>
      <c r="GE38" s="213">
        <f>DR38-BE38</f>
        <v>0</v>
      </c>
      <c r="GF38" s="213">
        <f>DS38-BF38</f>
        <v>0</v>
      </c>
      <c r="GG38" s="213">
        <f>DT38-BG38</f>
        <v>0</v>
      </c>
      <c r="GH38" s="213">
        <f>DU38-BH38</f>
        <v>0</v>
      </c>
      <c r="GI38" s="213">
        <f>DV38-BI38</f>
        <v>0</v>
      </c>
      <c r="GJ38" s="213">
        <f>DW38-BJ38</f>
        <v>0</v>
      </c>
      <c r="GK38" s="213">
        <f>DX38-BK38</f>
        <v>0</v>
      </c>
      <c r="GL38" s="213">
        <f>DY38-BL38</f>
        <v>0</v>
      </c>
      <c r="GM38" s="213">
        <f>DZ38-BM38</f>
        <v>0</v>
      </c>
      <c r="GN38" s="213">
        <f>EA38-BN38</f>
        <v>0</v>
      </c>
      <c r="GO38" s="213">
        <f>EB38-BO38</f>
        <v>0</v>
      </c>
      <c r="GP38" s="213">
        <f>EC38-BP38</f>
        <v>0</v>
      </c>
      <c r="GQ38" s="213">
        <f>ED38-BQ38</f>
        <v>0</v>
      </c>
      <c r="GR38" s="213">
        <f>EE38-BR38</f>
        <v>0</v>
      </c>
      <c r="GS38" s="213">
        <f>EF38-BS38</f>
        <v>0</v>
      </c>
      <c r="GT38" s="213">
        <f>EG38-BT38</f>
        <v>0</v>
      </c>
      <c r="GU38" s="213">
        <f>EH38-BU38</f>
        <v>0</v>
      </c>
      <c r="GV38" s="213">
        <f>EI38-BV38</f>
        <v>0</v>
      </c>
      <c r="GW38" s="213">
        <f>EJ38-BW38</f>
        <v>0</v>
      </c>
      <c r="GX38" s="213">
        <f>EK38-BX38</f>
        <v>0</v>
      </c>
      <c r="GY38" s="213">
        <f>EL38-BY38</f>
        <v>0</v>
      </c>
      <c r="GZ38" s="213">
        <f>EM38-BZ38</f>
        <v>0</v>
      </c>
      <c r="HA38" s="213">
        <f>IF(CA38=0,0,IF(EN38&gt;=100,0,EN38/CA38*100))</f>
        <v>0</v>
      </c>
      <c r="HB38" s="213">
        <f>IF(CB38=0,0,IF(EO38&gt;=100,0,EO38/CB38*100))</f>
        <v>0</v>
      </c>
      <c r="HC38" s="213">
        <f>IF(CC38=0,0,IF(EP38&gt;=100,0,EP38/CC38*100))</f>
        <v>0</v>
      </c>
      <c r="HD38" s="213">
        <f>IF(CD38=0,0,IF(EQ38&gt;=100,0,EQ38/CD38*100))</f>
        <v>0</v>
      </c>
      <c r="HE38" s="213">
        <f>IF(CE38=0,0,IF(ER38&gt;=100,0,ER38/CE38*100))</f>
        <v>0</v>
      </c>
      <c r="HF38" s="213">
        <f>IF(CF38=0,0,IF(ES38&gt;=100,0,ES38/CF38*100))</f>
        <v>0</v>
      </c>
      <c r="HG38" s="213">
        <f>IF(CG38=0,0,IF(ET38&gt;=100,0,ET38/CG38*100))</f>
        <v>0</v>
      </c>
      <c r="HH38" s="213">
        <f>IF(CH38=0,0,IF(EU38&gt;=100,0,EU38/CH38*100))</f>
        <v>0</v>
      </c>
      <c r="HI38" s="213">
        <f>IF(CI38=0,0,IF(EV38&gt;=100,0,EV38/CI38*100))</f>
        <v>0</v>
      </c>
      <c r="HJ38" s="213">
        <f>IF(CJ38=0,0,IF(EW38&gt;=100,0,EW38/CJ38*100))</f>
        <v>0</v>
      </c>
      <c r="HK38" s="213">
        <f>IF(CK38=0,0,IF(EX38&gt;=100,0,EX38/CK38*100))</f>
        <v>0</v>
      </c>
      <c r="HL38" s="213">
        <f>IF(CL38=0,0,IF(EY38&gt;=100,0,EY38/CL38*100))</f>
        <v>0</v>
      </c>
      <c r="HM38" s="213">
        <f>IF(CM38=0,0,IF(EZ38&gt;=100,0,EZ38/CM38*100))</f>
        <v>0</v>
      </c>
      <c r="HN38" s="213">
        <f>IF(CN38=0,0,IF(FA38&gt;=100,0,FA38/CN38*100))</f>
        <v>0</v>
      </c>
      <c r="HO38" s="213">
        <f>IF(CO38=0,0,IF(FB38&gt;=100,0,FB38/CO38*100))</f>
        <v>0</v>
      </c>
      <c r="HP38" s="213">
        <f>IF(CP38=0,0,IF(FC38&gt;=100,0,FC38/CP38*100))</f>
        <v>0</v>
      </c>
      <c r="HQ38" s="213">
        <f>IF(CQ38=0,0,IF(FD38&gt;=100,0,FD38/CQ38*100))</f>
        <v>0</v>
      </c>
      <c r="HR38" s="213">
        <f>IF(CR38=0,0,IF(FE38&gt;=100,0,FE38/CR38*100))</f>
        <v>0</v>
      </c>
      <c r="HS38" s="213">
        <f>IF(CS38=0,0,IF(FF38&gt;=100,0,FF38/CS38*100))</f>
        <v>0</v>
      </c>
      <c r="HT38" s="213">
        <f>IF(CT38=0,0,IF(FG38&gt;=100,0,FG38/CT38*100))</f>
        <v>0</v>
      </c>
      <c r="HU38" s="213">
        <f>IF(CU38=0,0,IF(FH38&gt;=100,0,FH38/CU38*100))</f>
        <v>0</v>
      </c>
      <c r="HV38" s="213">
        <f>IF(CV38=0,0,IF(FI38&gt;=100,0,FI38/CV38*100))</f>
        <v>0</v>
      </c>
      <c r="HW38" s="213">
        <f>IF(CW38=0,0,IF(FJ38&gt;=100,0,FJ38/CW38*100))</f>
        <v>0</v>
      </c>
      <c r="HX38" s="213">
        <f>IF(CX38=0,0,IF(FK38&gt;=100,0,FK38/CX38*100))</f>
        <v>0</v>
      </c>
      <c r="HY38" s="213">
        <f>IF(CY38=0,0,IF(FL38&gt;=100,0,FL38/CY38*100))</f>
        <v>0</v>
      </c>
      <c r="HZ38" s="213">
        <f>IF(CZ38=0,0,IF(FM38&gt;=100,0,FM38/CZ38*100))</f>
        <v>0</v>
      </c>
      <c r="IA38" s="213">
        <f>IF(DA38=0,0,IF(FN38&gt;=100,0,FN38/DA38*100))</f>
        <v>0</v>
      </c>
      <c r="IB38" s="213">
        <f>IF(DB38=0,0,IF(FO38&gt;=100,0,FO38/DB38*100))</f>
        <v>0</v>
      </c>
      <c r="IC38" s="213">
        <f>IF(DC38=0,0,IF(FP38&gt;=100,0,FP38/DC38*100))</f>
        <v>0</v>
      </c>
      <c r="ID38" s="213">
        <f>IF(DD38=0,0,IF(FQ38&gt;=100,0,FQ38/DD38*100))</f>
        <v>0</v>
      </c>
      <c r="IE38" s="213">
        <f>IF(DE38=0,0,IF(FR38&gt;=100,0,FR38/DE38*100))</f>
        <v>0</v>
      </c>
      <c r="IF38" s="213">
        <f>IF(DF38=0,0,IF(FS38&gt;=100,0,FS38/DF38*100))</f>
        <v>0</v>
      </c>
      <c r="IG38" s="213">
        <f>IF(DG38=0,0,IF(FT38&gt;=100,0,FT38/DG38*100))</f>
        <v>0</v>
      </c>
      <c r="IH38" s="213">
        <f>IF(DH38=0,0,IF(FU38&gt;=100,0,FU38/DH38*100))</f>
        <v>0</v>
      </c>
      <c r="II38" s="213">
        <f>IF(DI38=0,0,IF(FV38&gt;=100,0,FV38/DI38*100))</f>
        <v>0</v>
      </c>
      <c r="IJ38" s="213">
        <f>IF(DJ38=0,0,IF(FW38&gt;=100,0,FW38/DJ38*100))</f>
        <v>0</v>
      </c>
      <c r="IK38" s="213">
        <f>IF(DK38=0,0,IF(FX38&gt;=100,0,FX38/DK38*100))</f>
        <v>0</v>
      </c>
      <c r="IL38" s="213">
        <f>IF(DL38=0,0,IF(FY38&gt;=100,0,FY38/DL38*100))</f>
        <v>0</v>
      </c>
      <c r="IM38" s="213">
        <f>IF(DM38=0,0,IF(FZ38&gt;=100,0,FZ38/DM38*100))</f>
        <v>0</v>
      </c>
      <c r="IN38" s="213">
        <f>IF(DN38=0,0,IF(GA38&gt;=100,0,GA38/DN38*100))</f>
        <v>0</v>
      </c>
      <c r="IO38" s="213">
        <f>IF(DO38=0,0,IF(GB38&gt;=100,0,GB38/DO38*100))</f>
        <v>0</v>
      </c>
      <c r="IP38" s="213">
        <f>IF(DP38=0,0,IF(GC38&gt;=100,0,GC38/DP38*100))</f>
        <v>0</v>
      </c>
      <c r="IQ38" s="213">
        <f>IF(DQ38=0,0,IF(GD38&gt;=100,0,GD38/DQ38*100))</f>
        <v>0</v>
      </c>
      <c r="IR38" s="213">
        <f>IF(DR38=0,0,IF(GE38&gt;=100,0,GE38/DR38*100))</f>
        <v>0</v>
      </c>
      <c r="IS38" s="213">
        <f>IF(DS38=0,0,IF(GF38&gt;=100,0,GF38/DS38*100))</f>
        <v>0</v>
      </c>
      <c r="IT38" s="213">
        <f>IF(DT38=0,0,IF(GG38&gt;=100,0,GG38/DT38*100))</f>
        <v>0</v>
      </c>
      <c r="IU38" s="213">
        <f>IF(DU38=0,0,IF(GH38&gt;=100,0,GH38/DU38*100))</f>
        <v>0</v>
      </c>
      <c r="IV38" s="213">
        <f>IF(DV38=0,0,IF(GI38&gt;=100,0,GI38/DV38*100))</f>
        <v>0</v>
      </c>
      <c r="IW38" s="213">
        <f>IF(DW38=0,0,IF(GJ38&gt;=100,0,GJ38/DW38*100))</f>
        <v>0</v>
      </c>
      <c r="IX38" s="213">
        <f>IF(DX38=0,0,IF(GK38&gt;=100,0,GK38/DX38*100))</f>
        <v>0</v>
      </c>
      <c r="IY38" s="213">
        <f>IF(DY38=0,0,IF(GL38&gt;=100,0,GL38/DY38*100))</f>
        <v>0</v>
      </c>
      <c r="IZ38" s="213">
        <f>IF(DZ38=0,0,IF(GM38&gt;=100,0,GM38/DZ38*100))</f>
        <v>0</v>
      </c>
      <c r="JA38" s="213">
        <f>IF(EA38=0,0,IF(GN38&gt;=100,0,GN38/EA38*100))</f>
        <v>0</v>
      </c>
      <c r="JB38" s="213">
        <f>IF(EB38=0,0,IF(GO38&gt;=100,0,GO38/EB38*100))</f>
        <v>0</v>
      </c>
      <c r="JC38" s="213">
        <f>IF(EC38=0,0,IF(GP38&gt;=100,0,GP38/EC38*100))</f>
        <v>0</v>
      </c>
      <c r="JD38" s="213">
        <f>IF(ED38=0,0,IF(GQ38&gt;=100,0,GQ38/ED38*100))</f>
        <v>0</v>
      </c>
      <c r="JE38" s="213">
        <f>IF(EE38=0,0,IF(GR38&gt;=100,0,GR38/EE38*100))</f>
        <v>0</v>
      </c>
      <c r="JF38" s="213">
        <f>IF(EF38=0,0,IF(GS38&gt;=100,0,GS38/EF38*100))</f>
        <v>0</v>
      </c>
      <c r="JG38" s="213">
        <f>IF(EG38=0,0,IF(GT38&gt;=100,0,GT38/EG38*100))</f>
        <v>0</v>
      </c>
      <c r="JH38" s="213">
        <f>IF(EH38=0,0,IF(GU38&gt;=100,0,GU38/EH38*100))</f>
        <v>0</v>
      </c>
      <c r="JI38" s="213">
        <f>IF(EI38=0,0,IF(GV38&gt;=100,0,GV38/EI38*100))</f>
        <v>0</v>
      </c>
      <c r="JJ38" s="213">
        <f>IF(EJ38=0,0,IF(GW38&gt;=100,0,GW38/EJ38*100))</f>
        <v>0</v>
      </c>
      <c r="JK38" s="213">
        <f>IF(EK38=0,0,IF(GX38&gt;=100,0,GX38/EK38*100))</f>
        <v>0</v>
      </c>
      <c r="JL38" s="213">
        <f>IF(EL38=0,0,IF(GY38&gt;=100,0,GY38/EL38*100))</f>
        <v>0</v>
      </c>
      <c r="JM38" s="213">
        <f>IF(EM38=0,0,IF(GZ38&gt;=100,0,GZ38/EM38*100))</f>
        <v>0</v>
      </c>
      <c r="JN38" s="96"/>
      <c r="JO38" s="96"/>
      <c r="JP38" s="96"/>
      <c r="JQ38" s="96"/>
      <c r="JR38" s="105">
        <f>Главная!F$24="да"</f>
        <v>0</v>
      </c>
      <c r="JS38" s="96"/>
      <c r="JT38" s="96"/>
      <c r="JU38" s="96"/>
      <c r="JV38" s="96"/>
      <c r="JW38" s="212"/>
      <c r="JX38" s="174"/>
    </row>
    <row s="96" customFormat="1" customHeight="1" ht="23.25" hidden="1">
      <c r="A39" s="96"/>
      <c r="B39" s="103" t="s">
        <v>9</v>
      </c>
      <c r="C39" s="189" t="s">
        <v>192</v>
      </c>
      <c r="D39" s="96"/>
      <c r="E39" s="203"/>
      <c r="F39" s="204" t="s">
        <v>9</v>
      </c>
      <c r="G39" s="205" t="s">
        <v>9</v>
      </c>
      <c r="H39" s="210" t="s">
        <v>9</v>
      </c>
      <c r="I39" s="204" t="s">
        <v>83</v>
      </c>
      <c r="J39" s="208" t="s">
        <v>192</v>
      </c>
      <c r="K39" s="564" t="s">
        <v>193</v>
      </c>
      <c r="L39" s="212"/>
      <c r="M39" s="212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  <c r="EG39" s="211"/>
      <c r="EH39" s="211"/>
      <c r="EI39" s="211"/>
      <c r="EJ39" s="211"/>
      <c r="EK39" s="211"/>
      <c r="EL39" s="211"/>
      <c r="EM39" s="211"/>
      <c r="EN39" s="213">
        <f>CA39-N39</f>
        <v>0</v>
      </c>
      <c r="EO39" s="213">
        <f>CB39-O39</f>
        <v>0</v>
      </c>
      <c r="EP39" s="213">
        <f>CC39-P39</f>
        <v>0</v>
      </c>
      <c r="EQ39" s="213">
        <f>CD39-Q39</f>
        <v>0</v>
      </c>
      <c r="ER39" s="213">
        <f>CE39-R39</f>
        <v>0</v>
      </c>
      <c r="ES39" s="213">
        <f>CF39-S39</f>
        <v>0</v>
      </c>
      <c r="ET39" s="213">
        <f>CG39-T39</f>
        <v>0</v>
      </c>
      <c r="EU39" s="213">
        <f>CH39-U39</f>
        <v>0</v>
      </c>
      <c r="EV39" s="213">
        <f>CI39-V39</f>
        <v>0</v>
      </c>
      <c r="EW39" s="213">
        <f>CJ39-W39</f>
        <v>0</v>
      </c>
      <c r="EX39" s="213">
        <f>CK39-X39</f>
        <v>0</v>
      </c>
      <c r="EY39" s="213">
        <f>CL39-Y39</f>
        <v>0</v>
      </c>
      <c r="EZ39" s="213">
        <f>CM39-Z39</f>
        <v>0</v>
      </c>
      <c r="FA39" s="213">
        <f>CN39-AA39</f>
        <v>0</v>
      </c>
      <c r="FB39" s="213">
        <f>CO39-AB39</f>
        <v>0</v>
      </c>
      <c r="FC39" s="213">
        <f>CP39-AC39</f>
        <v>0</v>
      </c>
      <c r="FD39" s="213">
        <f>CQ39-AD39</f>
        <v>0</v>
      </c>
      <c r="FE39" s="213">
        <f>CR39-AE39</f>
        <v>0</v>
      </c>
      <c r="FF39" s="213">
        <f>CS39-AF39</f>
        <v>0</v>
      </c>
      <c r="FG39" s="213">
        <f>CT39-AG39</f>
        <v>0</v>
      </c>
      <c r="FH39" s="213">
        <f>CU39-AH39</f>
        <v>0</v>
      </c>
      <c r="FI39" s="213">
        <f>CV39-AI39</f>
        <v>0</v>
      </c>
      <c r="FJ39" s="213">
        <f>CW39-AJ39</f>
        <v>0</v>
      </c>
      <c r="FK39" s="213">
        <f>CX39-AK39</f>
        <v>0</v>
      </c>
      <c r="FL39" s="213">
        <f>CY39-AL39</f>
        <v>0</v>
      </c>
      <c r="FM39" s="213">
        <f>CZ39-AM39</f>
        <v>0</v>
      </c>
      <c r="FN39" s="213">
        <f>DA39-AN39</f>
        <v>0</v>
      </c>
      <c r="FO39" s="213">
        <f>DB39-AO39</f>
        <v>0</v>
      </c>
      <c r="FP39" s="213">
        <f>DC39-AP39</f>
        <v>0</v>
      </c>
      <c r="FQ39" s="213">
        <f>DD39-AQ39</f>
        <v>0</v>
      </c>
      <c r="FR39" s="213">
        <f>DE39-AR39</f>
        <v>0</v>
      </c>
      <c r="FS39" s="213">
        <f>DF39-AS39</f>
        <v>0</v>
      </c>
      <c r="FT39" s="213">
        <f>DG39-AT39</f>
        <v>0</v>
      </c>
      <c r="FU39" s="213">
        <f>DH39-AU39</f>
        <v>0</v>
      </c>
      <c r="FV39" s="213">
        <f>DI39-AV39</f>
        <v>0</v>
      </c>
      <c r="FW39" s="213">
        <f>DJ39-AW39</f>
        <v>0</v>
      </c>
      <c r="FX39" s="213">
        <f>DK39-AX39</f>
        <v>0</v>
      </c>
      <c r="FY39" s="213">
        <f>DL39-AY39</f>
        <v>0</v>
      </c>
      <c r="FZ39" s="213">
        <f>DM39-AZ39</f>
        <v>0</v>
      </c>
      <c r="GA39" s="213">
        <f>DN39-BA39</f>
        <v>0</v>
      </c>
      <c r="GB39" s="213">
        <f>DO39-BB39</f>
        <v>0</v>
      </c>
      <c r="GC39" s="213">
        <f>DP39-BC39</f>
        <v>0</v>
      </c>
      <c r="GD39" s="213">
        <f>DQ39-BD39</f>
        <v>0</v>
      </c>
      <c r="GE39" s="213">
        <f>DR39-BE39</f>
        <v>0</v>
      </c>
      <c r="GF39" s="213">
        <f>DS39-BF39</f>
        <v>0</v>
      </c>
      <c r="GG39" s="213">
        <f>DT39-BG39</f>
        <v>0</v>
      </c>
      <c r="GH39" s="213">
        <f>DU39-BH39</f>
        <v>0</v>
      </c>
      <c r="GI39" s="213">
        <f>DV39-BI39</f>
        <v>0</v>
      </c>
      <c r="GJ39" s="213">
        <f>DW39-BJ39</f>
        <v>0</v>
      </c>
      <c r="GK39" s="213">
        <f>DX39-BK39</f>
        <v>0</v>
      </c>
      <c r="GL39" s="213">
        <f>DY39-BL39</f>
        <v>0</v>
      </c>
      <c r="GM39" s="213">
        <f>DZ39-BM39</f>
        <v>0</v>
      </c>
      <c r="GN39" s="213">
        <f>EA39-BN39</f>
        <v>0</v>
      </c>
      <c r="GO39" s="213">
        <f>EB39-BO39</f>
        <v>0</v>
      </c>
      <c r="GP39" s="213">
        <f>EC39-BP39</f>
        <v>0</v>
      </c>
      <c r="GQ39" s="213">
        <f>ED39-BQ39</f>
        <v>0</v>
      </c>
      <c r="GR39" s="213">
        <f>EE39-BR39</f>
        <v>0</v>
      </c>
      <c r="GS39" s="213">
        <f>EF39-BS39</f>
        <v>0</v>
      </c>
      <c r="GT39" s="213">
        <f>EG39-BT39</f>
        <v>0</v>
      </c>
      <c r="GU39" s="213">
        <f>EH39-BU39</f>
        <v>0</v>
      </c>
      <c r="GV39" s="213">
        <f>EI39-BV39</f>
        <v>0</v>
      </c>
      <c r="GW39" s="213">
        <f>EJ39-BW39</f>
        <v>0</v>
      </c>
      <c r="GX39" s="213">
        <f>EK39-BX39</f>
        <v>0</v>
      </c>
      <c r="GY39" s="213">
        <f>EL39-BY39</f>
        <v>0</v>
      </c>
      <c r="GZ39" s="213">
        <f>EM39-BZ39</f>
        <v>0</v>
      </c>
      <c r="HA39" s="213">
        <f>IF(CA39=0,0,IF(EN39&gt;=100,0,EN39/CA39*100))</f>
        <v>0</v>
      </c>
      <c r="HB39" s="213">
        <f>IF(CB39=0,0,IF(EO39&gt;=100,0,EO39/CB39*100))</f>
        <v>0</v>
      </c>
      <c r="HC39" s="213">
        <f>IF(CC39=0,0,IF(EP39&gt;=100,0,EP39/CC39*100))</f>
        <v>0</v>
      </c>
      <c r="HD39" s="213">
        <f>IF(CD39=0,0,IF(EQ39&gt;=100,0,EQ39/CD39*100))</f>
        <v>0</v>
      </c>
      <c r="HE39" s="213">
        <f>IF(CE39=0,0,IF(ER39&gt;=100,0,ER39/CE39*100))</f>
        <v>0</v>
      </c>
      <c r="HF39" s="213">
        <f>IF(CF39=0,0,IF(ES39&gt;=100,0,ES39/CF39*100))</f>
        <v>0</v>
      </c>
      <c r="HG39" s="213">
        <f>IF(CG39=0,0,IF(ET39&gt;=100,0,ET39/CG39*100))</f>
        <v>0</v>
      </c>
      <c r="HH39" s="213">
        <f>IF(CH39=0,0,IF(EU39&gt;=100,0,EU39/CH39*100))</f>
        <v>0</v>
      </c>
      <c r="HI39" s="213">
        <f>IF(CI39=0,0,IF(EV39&gt;=100,0,EV39/CI39*100))</f>
        <v>0</v>
      </c>
      <c r="HJ39" s="213">
        <f>IF(CJ39=0,0,IF(EW39&gt;=100,0,EW39/CJ39*100))</f>
        <v>0</v>
      </c>
      <c r="HK39" s="213">
        <f>IF(CK39=0,0,IF(EX39&gt;=100,0,EX39/CK39*100))</f>
        <v>0</v>
      </c>
      <c r="HL39" s="213">
        <f>IF(CL39=0,0,IF(EY39&gt;=100,0,EY39/CL39*100))</f>
        <v>0</v>
      </c>
      <c r="HM39" s="213">
        <f>IF(CM39=0,0,IF(EZ39&gt;=100,0,EZ39/CM39*100))</f>
        <v>0</v>
      </c>
      <c r="HN39" s="213">
        <f>IF(CN39=0,0,IF(FA39&gt;=100,0,FA39/CN39*100))</f>
        <v>0</v>
      </c>
      <c r="HO39" s="213">
        <f>IF(CO39=0,0,IF(FB39&gt;=100,0,FB39/CO39*100))</f>
        <v>0</v>
      </c>
      <c r="HP39" s="213">
        <f>IF(CP39=0,0,IF(FC39&gt;=100,0,FC39/CP39*100))</f>
        <v>0</v>
      </c>
      <c r="HQ39" s="213">
        <f>IF(CQ39=0,0,IF(FD39&gt;=100,0,FD39/CQ39*100))</f>
        <v>0</v>
      </c>
      <c r="HR39" s="213">
        <f>IF(CR39=0,0,IF(FE39&gt;=100,0,FE39/CR39*100))</f>
        <v>0</v>
      </c>
      <c r="HS39" s="213">
        <f>IF(CS39=0,0,IF(FF39&gt;=100,0,FF39/CS39*100))</f>
        <v>0</v>
      </c>
      <c r="HT39" s="213">
        <f>IF(CT39=0,0,IF(FG39&gt;=100,0,FG39/CT39*100))</f>
        <v>0</v>
      </c>
      <c r="HU39" s="213">
        <f>IF(CU39=0,0,IF(FH39&gt;=100,0,FH39/CU39*100))</f>
        <v>0</v>
      </c>
      <c r="HV39" s="213">
        <f>IF(CV39=0,0,IF(FI39&gt;=100,0,FI39/CV39*100))</f>
        <v>0</v>
      </c>
      <c r="HW39" s="213">
        <f>IF(CW39=0,0,IF(FJ39&gt;=100,0,FJ39/CW39*100))</f>
        <v>0</v>
      </c>
      <c r="HX39" s="213">
        <f>IF(CX39=0,0,IF(FK39&gt;=100,0,FK39/CX39*100))</f>
        <v>0</v>
      </c>
      <c r="HY39" s="213">
        <f>IF(CY39=0,0,IF(FL39&gt;=100,0,FL39/CY39*100))</f>
        <v>0</v>
      </c>
      <c r="HZ39" s="213">
        <f>IF(CZ39=0,0,IF(FM39&gt;=100,0,FM39/CZ39*100))</f>
        <v>0</v>
      </c>
      <c r="IA39" s="213">
        <f>IF(DA39=0,0,IF(FN39&gt;=100,0,FN39/DA39*100))</f>
        <v>0</v>
      </c>
      <c r="IB39" s="213">
        <f>IF(DB39=0,0,IF(FO39&gt;=100,0,FO39/DB39*100))</f>
        <v>0</v>
      </c>
      <c r="IC39" s="213">
        <f>IF(DC39=0,0,IF(FP39&gt;=100,0,FP39/DC39*100))</f>
        <v>0</v>
      </c>
      <c r="ID39" s="213">
        <f>IF(DD39=0,0,IF(FQ39&gt;=100,0,FQ39/DD39*100))</f>
        <v>0</v>
      </c>
      <c r="IE39" s="213">
        <f>IF(DE39=0,0,IF(FR39&gt;=100,0,FR39/DE39*100))</f>
        <v>0</v>
      </c>
      <c r="IF39" s="213">
        <f>IF(DF39=0,0,IF(FS39&gt;=100,0,FS39/DF39*100))</f>
        <v>0</v>
      </c>
      <c r="IG39" s="213">
        <f>IF(DG39=0,0,IF(FT39&gt;=100,0,FT39/DG39*100))</f>
        <v>0</v>
      </c>
      <c r="IH39" s="213">
        <f>IF(DH39=0,0,IF(FU39&gt;=100,0,FU39/DH39*100))</f>
        <v>0</v>
      </c>
      <c r="II39" s="213">
        <f>IF(DI39=0,0,IF(FV39&gt;=100,0,FV39/DI39*100))</f>
        <v>0</v>
      </c>
      <c r="IJ39" s="213">
        <f>IF(DJ39=0,0,IF(FW39&gt;=100,0,FW39/DJ39*100))</f>
        <v>0</v>
      </c>
      <c r="IK39" s="213">
        <f>IF(DK39=0,0,IF(FX39&gt;=100,0,FX39/DK39*100))</f>
        <v>0</v>
      </c>
      <c r="IL39" s="213">
        <f>IF(DL39=0,0,IF(FY39&gt;=100,0,FY39/DL39*100))</f>
        <v>0</v>
      </c>
      <c r="IM39" s="213">
        <f>IF(DM39=0,0,IF(FZ39&gt;=100,0,FZ39/DM39*100))</f>
        <v>0</v>
      </c>
      <c r="IN39" s="213">
        <f>IF(DN39=0,0,IF(GA39&gt;=100,0,GA39/DN39*100))</f>
        <v>0</v>
      </c>
      <c r="IO39" s="213">
        <f>IF(DO39=0,0,IF(GB39&gt;=100,0,GB39/DO39*100))</f>
        <v>0</v>
      </c>
      <c r="IP39" s="213">
        <f>IF(DP39=0,0,IF(GC39&gt;=100,0,GC39/DP39*100))</f>
        <v>0</v>
      </c>
      <c r="IQ39" s="213">
        <f>IF(DQ39=0,0,IF(GD39&gt;=100,0,GD39/DQ39*100))</f>
        <v>0</v>
      </c>
      <c r="IR39" s="213">
        <f>IF(DR39=0,0,IF(GE39&gt;=100,0,GE39/DR39*100))</f>
        <v>0</v>
      </c>
      <c r="IS39" s="213">
        <f>IF(DS39=0,0,IF(GF39&gt;=100,0,GF39/DS39*100))</f>
        <v>0</v>
      </c>
      <c r="IT39" s="213">
        <f>IF(DT39=0,0,IF(GG39&gt;=100,0,GG39/DT39*100))</f>
        <v>0</v>
      </c>
      <c r="IU39" s="213">
        <f>IF(DU39=0,0,IF(GH39&gt;=100,0,GH39/DU39*100))</f>
        <v>0</v>
      </c>
      <c r="IV39" s="213">
        <f>IF(DV39=0,0,IF(GI39&gt;=100,0,GI39/DV39*100))</f>
        <v>0</v>
      </c>
      <c r="IW39" s="213">
        <f>IF(DW39=0,0,IF(GJ39&gt;=100,0,GJ39/DW39*100))</f>
        <v>0</v>
      </c>
      <c r="IX39" s="213">
        <f>IF(DX39=0,0,IF(GK39&gt;=100,0,GK39/DX39*100))</f>
        <v>0</v>
      </c>
      <c r="IY39" s="213">
        <f>IF(DY39=0,0,IF(GL39&gt;=100,0,GL39/DY39*100))</f>
        <v>0</v>
      </c>
      <c r="IZ39" s="213">
        <f>IF(DZ39=0,0,IF(GM39&gt;=100,0,GM39/DZ39*100))</f>
        <v>0</v>
      </c>
      <c r="JA39" s="213">
        <f>IF(EA39=0,0,IF(GN39&gt;=100,0,GN39/EA39*100))</f>
        <v>0</v>
      </c>
      <c r="JB39" s="213">
        <f>IF(EB39=0,0,IF(GO39&gt;=100,0,GO39/EB39*100))</f>
        <v>0</v>
      </c>
      <c r="JC39" s="213">
        <f>IF(EC39=0,0,IF(GP39&gt;=100,0,GP39/EC39*100))</f>
        <v>0</v>
      </c>
      <c r="JD39" s="213">
        <f>IF(ED39=0,0,IF(GQ39&gt;=100,0,GQ39/ED39*100))</f>
        <v>0</v>
      </c>
      <c r="JE39" s="213">
        <f>IF(EE39=0,0,IF(GR39&gt;=100,0,GR39/EE39*100))</f>
        <v>0</v>
      </c>
      <c r="JF39" s="213">
        <f>IF(EF39=0,0,IF(GS39&gt;=100,0,GS39/EF39*100))</f>
        <v>0</v>
      </c>
      <c r="JG39" s="213">
        <f>IF(EG39=0,0,IF(GT39&gt;=100,0,GT39/EG39*100))</f>
        <v>0</v>
      </c>
      <c r="JH39" s="213">
        <f>IF(EH39=0,0,IF(GU39&gt;=100,0,GU39/EH39*100))</f>
        <v>0</v>
      </c>
      <c r="JI39" s="213">
        <f>IF(EI39=0,0,IF(GV39&gt;=100,0,GV39/EI39*100))</f>
        <v>0</v>
      </c>
      <c r="JJ39" s="213">
        <f>IF(EJ39=0,0,IF(GW39&gt;=100,0,GW39/EJ39*100))</f>
        <v>0</v>
      </c>
      <c r="JK39" s="213">
        <f>IF(EK39=0,0,IF(GX39&gt;=100,0,GX39/EK39*100))</f>
        <v>0</v>
      </c>
      <c r="JL39" s="213">
        <f>IF(EL39=0,0,IF(GY39&gt;=100,0,GY39/EL39*100))</f>
        <v>0</v>
      </c>
      <c r="JM39" s="213">
        <f>IF(EM39=0,0,IF(GZ39&gt;=100,0,GZ39/EM39*100))</f>
        <v>0</v>
      </c>
      <c r="JN39" s="96"/>
      <c r="JO39" s="96"/>
      <c r="JP39" s="96"/>
      <c r="JQ39" s="96"/>
      <c r="JR39" s="105">
        <f>Главная!F$24="да"</f>
        <v>0</v>
      </c>
      <c r="JS39" s="96"/>
      <c r="JT39" s="96"/>
      <c r="JU39" s="96"/>
      <c r="JV39" s="96"/>
      <c r="JW39" s="212"/>
      <c r="JX39" s="174"/>
    </row>
    <row s="96" customFormat="1" customHeight="1" ht="23.25" hidden="1">
      <c r="A40" s="96"/>
      <c r="B40" s="103" t="s">
        <v>9</v>
      </c>
      <c r="C40" s="189" t="s">
        <v>194</v>
      </c>
      <c r="D40" s="96"/>
      <c r="E40" s="203"/>
      <c r="F40" s="204" t="s">
        <v>9</v>
      </c>
      <c r="G40" s="205" t="s">
        <v>9</v>
      </c>
      <c r="H40" s="210" t="s">
        <v>9</v>
      </c>
      <c r="I40" s="204" t="s">
        <v>85</v>
      </c>
      <c r="J40" s="208" t="s">
        <v>194</v>
      </c>
      <c r="K40" s="564" t="s">
        <v>195</v>
      </c>
      <c r="L40" s="212"/>
      <c r="M40" s="212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  <c r="EG40" s="211"/>
      <c r="EH40" s="211"/>
      <c r="EI40" s="211"/>
      <c r="EJ40" s="211"/>
      <c r="EK40" s="211"/>
      <c r="EL40" s="211"/>
      <c r="EM40" s="211"/>
      <c r="EN40" s="213">
        <f>CA40-N40</f>
        <v>0</v>
      </c>
      <c r="EO40" s="213">
        <f>CB40-O40</f>
        <v>0</v>
      </c>
      <c r="EP40" s="213">
        <f>CC40-P40</f>
        <v>0</v>
      </c>
      <c r="EQ40" s="213">
        <f>CD40-Q40</f>
        <v>0</v>
      </c>
      <c r="ER40" s="213">
        <f>CE40-R40</f>
        <v>0</v>
      </c>
      <c r="ES40" s="213">
        <f>CF40-S40</f>
        <v>0</v>
      </c>
      <c r="ET40" s="213">
        <f>CG40-T40</f>
        <v>0</v>
      </c>
      <c r="EU40" s="213">
        <f>CH40-U40</f>
        <v>0</v>
      </c>
      <c r="EV40" s="213">
        <f>CI40-V40</f>
        <v>0</v>
      </c>
      <c r="EW40" s="213">
        <f>CJ40-W40</f>
        <v>0</v>
      </c>
      <c r="EX40" s="213">
        <f>CK40-X40</f>
        <v>0</v>
      </c>
      <c r="EY40" s="213">
        <f>CL40-Y40</f>
        <v>0</v>
      </c>
      <c r="EZ40" s="213">
        <f>CM40-Z40</f>
        <v>0</v>
      </c>
      <c r="FA40" s="213">
        <f>CN40-AA40</f>
        <v>0</v>
      </c>
      <c r="FB40" s="213">
        <f>CO40-AB40</f>
        <v>0</v>
      </c>
      <c r="FC40" s="213">
        <f>CP40-AC40</f>
        <v>0</v>
      </c>
      <c r="FD40" s="213">
        <f>CQ40-AD40</f>
        <v>0</v>
      </c>
      <c r="FE40" s="213">
        <f>CR40-AE40</f>
        <v>0</v>
      </c>
      <c r="FF40" s="213">
        <f>CS40-AF40</f>
        <v>0</v>
      </c>
      <c r="FG40" s="213">
        <f>CT40-AG40</f>
        <v>0</v>
      </c>
      <c r="FH40" s="213">
        <f>CU40-AH40</f>
        <v>0</v>
      </c>
      <c r="FI40" s="213">
        <f>CV40-AI40</f>
        <v>0</v>
      </c>
      <c r="FJ40" s="213">
        <f>CW40-AJ40</f>
        <v>0</v>
      </c>
      <c r="FK40" s="213">
        <f>CX40-AK40</f>
        <v>0</v>
      </c>
      <c r="FL40" s="213">
        <f>CY40-AL40</f>
        <v>0</v>
      </c>
      <c r="FM40" s="213">
        <f>CZ40-AM40</f>
        <v>0</v>
      </c>
      <c r="FN40" s="213">
        <f>DA40-AN40</f>
        <v>0</v>
      </c>
      <c r="FO40" s="213">
        <f>DB40-AO40</f>
        <v>0</v>
      </c>
      <c r="FP40" s="213">
        <f>DC40-AP40</f>
        <v>0</v>
      </c>
      <c r="FQ40" s="213">
        <f>DD40-AQ40</f>
        <v>0</v>
      </c>
      <c r="FR40" s="213">
        <f>DE40-AR40</f>
        <v>0</v>
      </c>
      <c r="FS40" s="213">
        <f>DF40-AS40</f>
        <v>0</v>
      </c>
      <c r="FT40" s="213">
        <f>DG40-AT40</f>
        <v>0</v>
      </c>
      <c r="FU40" s="213">
        <f>DH40-AU40</f>
        <v>0</v>
      </c>
      <c r="FV40" s="213">
        <f>DI40-AV40</f>
        <v>0</v>
      </c>
      <c r="FW40" s="213">
        <f>DJ40-AW40</f>
        <v>0</v>
      </c>
      <c r="FX40" s="213">
        <f>DK40-AX40</f>
        <v>0</v>
      </c>
      <c r="FY40" s="213">
        <f>DL40-AY40</f>
        <v>0</v>
      </c>
      <c r="FZ40" s="213">
        <f>DM40-AZ40</f>
        <v>0</v>
      </c>
      <c r="GA40" s="213">
        <f>DN40-BA40</f>
        <v>0</v>
      </c>
      <c r="GB40" s="213">
        <f>DO40-BB40</f>
        <v>0</v>
      </c>
      <c r="GC40" s="213">
        <f>DP40-BC40</f>
        <v>0</v>
      </c>
      <c r="GD40" s="213">
        <f>DQ40-BD40</f>
        <v>0</v>
      </c>
      <c r="GE40" s="213">
        <f>DR40-BE40</f>
        <v>0</v>
      </c>
      <c r="GF40" s="213">
        <f>DS40-BF40</f>
        <v>0</v>
      </c>
      <c r="GG40" s="213">
        <f>DT40-BG40</f>
        <v>0</v>
      </c>
      <c r="GH40" s="213">
        <f>DU40-BH40</f>
        <v>0</v>
      </c>
      <c r="GI40" s="213">
        <f>DV40-BI40</f>
        <v>0</v>
      </c>
      <c r="GJ40" s="213">
        <f>DW40-BJ40</f>
        <v>0</v>
      </c>
      <c r="GK40" s="213">
        <f>DX40-BK40</f>
        <v>0</v>
      </c>
      <c r="GL40" s="213">
        <f>DY40-BL40</f>
        <v>0</v>
      </c>
      <c r="GM40" s="213">
        <f>DZ40-BM40</f>
        <v>0</v>
      </c>
      <c r="GN40" s="213">
        <f>EA40-BN40</f>
        <v>0</v>
      </c>
      <c r="GO40" s="213">
        <f>EB40-BO40</f>
        <v>0</v>
      </c>
      <c r="GP40" s="213">
        <f>EC40-BP40</f>
        <v>0</v>
      </c>
      <c r="GQ40" s="213">
        <f>ED40-BQ40</f>
        <v>0</v>
      </c>
      <c r="GR40" s="213">
        <f>EE40-BR40</f>
        <v>0</v>
      </c>
      <c r="GS40" s="213">
        <f>EF40-BS40</f>
        <v>0</v>
      </c>
      <c r="GT40" s="213">
        <f>EG40-BT40</f>
        <v>0</v>
      </c>
      <c r="GU40" s="213">
        <f>EH40-BU40</f>
        <v>0</v>
      </c>
      <c r="GV40" s="213">
        <f>EI40-BV40</f>
        <v>0</v>
      </c>
      <c r="GW40" s="213">
        <f>EJ40-BW40</f>
        <v>0</v>
      </c>
      <c r="GX40" s="213">
        <f>EK40-BX40</f>
        <v>0</v>
      </c>
      <c r="GY40" s="213">
        <f>EL40-BY40</f>
        <v>0</v>
      </c>
      <c r="GZ40" s="213">
        <f>EM40-BZ40</f>
        <v>0</v>
      </c>
      <c r="HA40" s="213">
        <f>IF(CA40=0,0,IF(EN40&gt;=100,0,EN40/CA40*100))</f>
        <v>0</v>
      </c>
      <c r="HB40" s="213">
        <f>IF(CB40=0,0,IF(EO40&gt;=100,0,EO40/CB40*100))</f>
        <v>0</v>
      </c>
      <c r="HC40" s="213">
        <f>IF(CC40=0,0,IF(EP40&gt;=100,0,EP40/CC40*100))</f>
        <v>0</v>
      </c>
      <c r="HD40" s="213">
        <f>IF(CD40=0,0,IF(EQ40&gt;=100,0,EQ40/CD40*100))</f>
        <v>0</v>
      </c>
      <c r="HE40" s="213">
        <f>IF(CE40=0,0,IF(ER40&gt;=100,0,ER40/CE40*100))</f>
        <v>0</v>
      </c>
      <c r="HF40" s="213">
        <f>IF(CF40=0,0,IF(ES40&gt;=100,0,ES40/CF40*100))</f>
        <v>0</v>
      </c>
      <c r="HG40" s="213">
        <f>IF(CG40=0,0,IF(ET40&gt;=100,0,ET40/CG40*100))</f>
        <v>0</v>
      </c>
      <c r="HH40" s="213">
        <f>IF(CH40=0,0,IF(EU40&gt;=100,0,EU40/CH40*100))</f>
        <v>0</v>
      </c>
      <c r="HI40" s="213">
        <f>IF(CI40=0,0,IF(EV40&gt;=100,0,EV40/CI40*100))</f>
        <v>0</v>
      </c>
      <c r="HJ40" s="213">
        <f>IF(CJ40=0,0,IF(EW40&gt;=100,0,EW40/CJ40*100))</f>
        <v>0</v>
      </c>
      <c r="HK40" s="213">
        <f>IF(CK40=0,0,IF(EX40&gt;=100,0,EX40/CK40*100))</f>
        <v>0</v>
      </c>
      <c r="HL40" s="213">
        <f>IF(CL40=0,0,IF(EY40&gt;=100,0,EY40/CL40*100))</f>
        <v>0</v>
      </c>
      <c r="HM40" s="213">
        <f>IF(CM40=0,0,IF(EZ40&gt;=100,0,EZ40/CM40*100))</f>
        <v>0</v>
      </c>
      <c r="HN40" s="213">
        <f>IF(CN40=0,0,IF(FA40&gt;=100,0,FA40/CN40*100))</f>
        <v>0</v>
      </c>
      <c r="HO40" s="213">
        <f>IF(CO40=0,0,IF(FB40&gt;=100,0,FB40/CO40*100))</f>
        <v>0</v>
      </c>
      <c r="HP40" s="213">
        <f>IF(CP40=0,0,IF(FC40&gt;=100,0,FC40/CP40*100))</f>
        <v>0</v>
      </c>
      <c r="HQ40" s="213">
        <f>IF(CQ40=0,0,IF(FD40&gt;=100,0,FD40/CQ40*100))</f>
        <v>0</v>
      </c>
      <c r="HR40" s="213">
        <f>IF(CR40=0,0,IF(FE40&gt;=100,0,FE40/CR40*100))</f>
        <v>0</v>
      </c>
      <c r="HS40" s="213">
        <f>IF(CS40=0,0,IF(FF40&gt;=100,0,FF40/CS40*100))</f>
        <v>0</v>
      </c>
      <c r="HT40" s="213">
        <f>IF(CT40=0,0,IF(FG40&gt;=100,0,FG40/CT40*100))</f>
        <v>0</v>
      </c>
      <c r="HU40" s="213">
        <f>IF(CU40=0,0,IF(FH40&gt;=100,0,FH40/CU40*100))</f>
        <v>0</v>
      </c>
      <c r="HV40" s="213">
        <f>IF(CV40=0,0,IF(FI40&gt;=100,0,FI40/CV40*100))</f>
        <v>0</v>
      </c>
      <c r="HW40" s="213">
        <f>IF(CW40=0,0,IF(FJ40&gt;=100,0,FJ40/CW40*100))</f>
        <v>0</v>
      </c>
      <c r="HX40" s="213">
        <f>IF(CX40=0,0,IF(FK40&gt;=100,0,FK40/CX40*100))</f>
        <v>0</v>
      </c>
      <c r="HY40" s="213">
        <f>IF(CY40=0,0,IF(FL40&gt;=100,0,FL40/CY40*100))</f>
        <v>0</v>
      </c>
      <c r="HZ40" s="213">
        <f>IF(CZ40=0,0,IF(FM40&gt;=100,0,FM40/CZ40*100))</f>
        <v>0</v>
      </c>
      <c r="IA40" s="213">
        <f>IF(DA40=0,0,IF(FN40&gt;=100,0,FN40/DA40*100))</f>
        <v>0</v>
      </c>
      <c r="IB40" s="213">
        <f>IF(DB40=0,0,IF(FO40&gt;=100,0,FO40/DB40*100))</f>
        <v>0</v>
      </c>
      <c r="IC40" s="213">
        <f>IF(DC40=0,0,IF(FP40&gt;=100,0,FP40/DC40*100))</f>
        <v>0</v>
      </c>
      <c r="ID40" s="213">
        <f>IF(DD40=0,0,IF(FQ40&gt;=100,0,FQ40/DD40*100))</f>
        <v>0</v>
      </c>
      <c r="IE40" s="213">
        <f>IF(DE40=0,0,IF(FR40&gt;=100,0,FR40/DE40*100))</f>
        <v>0</v>
      </c>
      <c r="IF40" s="213">
        <f>IF(DF40=0,0,IF(FS40&gt;=100,0,FS40/DF40*100))</f>
        <v>0</v>
      </c>
      <c r="IG40" s="213">
        <f>IF(DG40=0,0,IF(FT40&gt;=100,0,FT40/DG40*100))</f>
        <v>0</v>
      </c>
      <c r="IH40" s="213">
        <f>IF(DH40=0,0,IF(FU40&gt;=100,0,FU40/DH40*100))</f>
        <v>0</v>
      </c>
      <c r="II40" s="213">
        <f>IF(DI40=0,0,IF(FV40&gt;=100,0,FV40/DI40*100))</f>
        <v>0</v>
      </c>
      <c r="IJ40" s="213">
        <f>IF(DJ40=0,0,IF(FW40&gt;=100,0,FW40/DJ40*100))</f>
        <v>0</v>
      </c>
      <c r="IK40" s="213">
        <f>IF(DK40=0,0,IF(FX40&gt;=100,0,FX40/DK40*100))</f>
        <v>0</v>
      </c>
      <c r="IL40" s="213">
        <f>IF(DL40=0,0,IF(FY40&gt;=100,0,FY40/DL40*100))</f>
        <v>0</v>
      </c>
      <c r="IM40" s="213">
        <f>IF(DM40=0,0,IF(FZ40&gt;=100,0,FZ40/DM40*100))</f>
        <v>0</v>
      </c>
      <c r="IN40" s="213">
        <f>IF(DN40=0,0,IF(GA40&gt;=100,0,GA40/DN40*100))</f>
        <v>0</v>
      </c>
      <c r="IO40" s="213">
        <f>IF(DO40=0,0,IF(GB40&gt;=100,0,GB40/DO40*100))</f>
        <v>0</v>
      </c>
      <c r="IP40" s="213">
        <f>IF(DP40=0,0,IF(GC40&gt;=100,0,GC40/DP40*100))</f>
        <v>0</v>
      </c>
      <c r="IQ40" s="213">
        <f>IF(DQ40=0,0,IF(GD40&gt;=100,0,GD40/DQ40*100))</f>
        <v>0</v>
      </c>
      <c r="IR40" s="213">
        <f>IF(DR40=0,0,IF(GE40&gt;=100,0,GE40/DR40*100))</f>
        <v>0</v>
      </c>
      <c r="IS40" s="213">
        <f>IF(DS40=0,0,IF(GF40&gt;=100,0,GF40/DS40*100))</f>
        <v>0</v>
      </c>
      <c r="IT40" s="213">
        <f>IF(DT40=0,0,IF(GG40&gt;=100,0,GG40/DT40*100))</f>
        <v>0</v>
      </c>
      <c r="IU40" s="213">
        <f>IF(DU40=0,0,IF(GH40&gt;=100,0,GH40/DU40*100))</f>
        <v>0</v>
      </c>
      <c r="IV40" s="213">
        <f>IF(DV40=0,0,IF(GI40&gt;=100,0,GI40/DV40*100))</f>
        <v>0</v>
      </c>
      <c r="IW40" s="213">
        <f>IF(DW40=0,0,IF(GJ40&gt;=100,0,GJ40/DW40*100))</f>
        <v>0</v>
      </c>
      <c r="IX40" s="213">
        <f>IF(DX40=0,0,IF(GK40&gt;=100,0,GK40/DX40*100))</f>
        <v>0</v>
      </c>
      <c r="IY40" s="213">
        <f>IF(DY40=0,0,IF(GL40&gt;=100,0,GL40/DY40*100))</f>
        <v>0</v>
      </c>
      <c r="IZ40" s="213">
        <f>IF(DZ40=0,0,IF(GM40&gt;=100,0,GM40/DZ40*100))</f>
        <v>0</v>
      </c>
      <c r="JA40" s="213">
        <f>IF(EA40=0,0,IF(GN40&gt;=100,0,GN40/EA40*100))</f>
        <v>0</v>
      </c>
      <c r="JB40" s="213">
        <f>IF(EB40=0,0,IF(GO40&gt;=100,0,GO40/EB40*100))</f>
        <v>0</v>
      </c>
      <c r="JC40" s="213">
        <f>IF(EC40=0,0,IF(GP40&gt;=100,0,GP40/EC40*100))</f>
        <v>0</v>
      </c>
      <c r="JD40" s="213">
        <f>IF(ED40=0,0,IF(GQ40&gt;=100,0,GQ40/ED40*100))</f>
        <v>0</v>
      </c>
      <c r="JE40" s="213">
        <f>IF(EE40=0,0,IF(GR40&gt;=100,0,GR40/EE40*100))</f>
        <v>0</v>
      </c>
      <c r="JF40" s="213">
        <f>IF(EF40=0,0,IF(GS40&gt;=100,0,GS40/EF40*100))</f>
        <v>0</v>
      </c>
      <c r="JG40" s="213">
        <f>IF(EG40=0,0,IF(GT40&gt;=100,0,GT40/EG40*100))</f>
        <v>0</v>
      </c>
      <c r="JH40" s="213">
        <f>IF(EH40=0,0,IF(GU40&gt;=100,0,GU40/EH40*100))</f>
        <v>0</v>
      </c>
      <c r="JI40" s="213">
        <f>IF(EI40=0,0,IF(GV40&gt;=100,0,GV40/EI40*100))</f>
        <v>0</v>
      </c>
      <c r="JJ40" s="213">
        <f>IF(EJ40=0,0,IF(GW40&gt;=100,0,GW40/EJ40*100))</f>
        <v>0</v>
      </c>
      <c r="JK40" s="213">
        <f>IF(EK40=0,0,IF(GX40&gt;=100,0,GX40/EK40*100))</f>
        <v>0</v>
      </c>
      <c r="JL40" s="213">
        <f>IF(EL40=0,0,IF(GY40&gt;=100,0,GY40/EL40*100))</f>
        <v>0</v>
      </c>
      <c r="JM40" s="213">
        <f>IF(EM40=0,0,IF(GZ40&gt;=100,0,GZ40/EM40*100))</f>
        <v>0</v>
      </c>
      <c r="JN40" s="96"/>
      <c r="JO40" s="96"/>
      <c r="JP40" s="96"/>
      <c r="JQ40" s="96"/>
      <c r="JR40" s="105">
        <f>Главная!F$24="да"</f>
        <v>0</v>
      </c>
      <c r="JS40" s="96"/>
      <c r="JT40" s="96"/>
      <c r="JU40" s="96"/>
      <c r="JV40" s="96"/>
      <c r="JW40" s="212"/>
      <c r="JX40" s="174"/>
    </row>
    <row s="96" customFormat="1" customHeight="1" ht="23.25" hidden="1">
      <c r="A41" s="96"/>
      <c r="B41" s="103" t="s">
        <v>9</v>
      </c>
      <c r="C41" s="189" t="s">
        <v>196</v>
      </c>
      <c r="D41" s="96"/>
      <c r="E41" s="203"/>
      <c r="F41" s="204" t="s">
        <v>9</v>
      </c>
      <c r="G41" s="205" t="s">
        <v>9</v>
      </c>
      <c r="H41" s="210" t="s">
        <v>9</v>
      </c>
      <c r="I41" s="204" t="s">
        <v>165</v>
      </c>
      <c r="J41" s="208" t="s">
        <v>196</v>
      </c>
      <c r="K41" s="564" t="s">
        <v>197</v>
      </c>
      <c r="L41" s="212"/>
      <c r="M41" s="212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  <c r="EG41" s="211"/>
      <c r="EH41" s="211"/>
      <c r="EI41" s="211"/>
      <c r="EJ41" s="211"/>
      <c r="EK41" s="211"/>
      <c r="EL41" s="211"/>
      <c r="EM41" s="211"/>
      <c r="EN41" s="213">
        <f>CA41-N41</f>
        <v>0</v>
      </c>
      <c r="EO41" s="213">
        <f>CB41-O41</f>
        <v>0</v>
      </c>
      <c r="EP41" s="213">
        <f>CC41-P41</f>
        <v>0</v>
      </c>
      <c r="EQ41" s="213">
        <f>CD41-Q41</f>
        <v>0</v>
      </c>
      <c r="ER41" s="213">
        <f>CE41-R41</f>
        <v>0</v>
      </c>
      <c r="ES41" s="213">
        <f>CF41-S41</f>
        <v>0</v>
      </c>
      <c r="ET41" s="213">
        <f>CG41-T41</f>
        <v>0</v>
      </c>
      <c r="EU41" s="213">
        <f>CH41-U41</f>
        <v>0</v>
      </c>
      <c r="EV41" s="213">
        <f>CI41-V41</f>
        <v>0</v>
      </c>
      <c r="EW41" s="213">
        <f>CJ41-W41</f>
        <v>0</v>
      </c>
      <c r="EX41" s="213">
        <f>CK41-X41</f>
        <v>0</v>
      </c>
      <c r="EY41" s="213">
        <f>CL41-Y41</f>
        <v>0</v>
      </c>
      <c r="EZ41" s="213">
        <f>CM41-Z41</f>
        <v>0</v>
      </c>
      <c r="FA41" s="213">
        <f>CN41-AA41</f>
        <v>0</v>
      </c>
      <c r="FB41" s="213">
        <f>CO41-AB41</f>
        <v>0</v>
      </c>
      <c r="FC41" s="213">
        <f>CP41-AC41</f>
        <v>0</v>
      </c>
      <c r="FD41" s="213">
        <f>CQ41-AD41</f>
        <v>0</v>
      </c>
      <c r="FE41" s="213">
        <f>CR41-AE41</f>
        <v>0</v>
      </c>
      <c r="FF41" s="213">
        <f>CS41-AF41</f>
        <v>0</v>
      </c>
      <c r="FG41" s="213">
        <f>CT41-AG41</f>
        <v>0</v>
      </c>
      <c r="FH41" s="213">
        <f>CU41-AH41</f>
        <v>0</v>
      </c>
      <c r="FI41" s="213">
        <f>CV41-AI41</f>
        <v>0</v>
      </c>
      <c r="FJ41" s="213">
        <f>CW41-AJ41</f>
        <v>0</v>
      </c>
      <c r="FK41" s="213">
        <f>CX41-AK41</f>
        <v>0</v>
      </c>
      <c r="FL41" s="213">
        <f>CY41-AL41</f>
        <v>0</v>
      </c>
      <c r="FM41" s="213">
        <f>CZ41-AM41</f>
        <v>0</v>
      </c>
      <c r="FN41" s="213">
        <f>DA41-AN41</f>
        <v>0</v>
      </c>
      <c r="FO41" s="213">
        <f>DB41-AO41</f>
        <v>0</v>
      </c>
      <c r="FP41" s="213">
        <f>DC41-AP41</f>
        <v>0</v>
      </c>
      <c r="FQ41" s="213">
        <f>DD41-AQ41</f>
        <v>0</v>
      </c>
      <c r="FR41" s="213">
        <f>DE41-AR41</f>
        <v>0</v>
      </c>
      <c r="FS41" s="213">
        <f>DF41-AS41</f>
        <v>0</v>
      </c>
      <c r="FT41" s="213">
        <f>DG41-AT41</f>
        <v>0</v>
      </c>
      <c r="FU41" s="213">
        <f>DH41-AU41</f>
        <v>0</v>
      </c>
      <c r="FV41" s="213">
        <f>DI41-AV41</f>
        <v>0</v>
      </c>
      <c r="FW41" s="213">
        <f>DJ41-AW41</f>
        <v>0</v>
      </c>
      <c r="FX41" s="213">
        <f>DK41-AX41</f>
        <v>0</v>
      </c>
      <c r="FY41" s="213">
        <f>DL41-AY41</f>
        <v>0</v>
      </c>
      <c r="FZ41" s="213">
        <f>DM41-AZ41</f>
        <v>0</v>
      </c>
      <c r="GA41" s="213">
        <f>DN41-BA41</f>
        <v>0</v>
      </c>
      <c r="GB41" s="213">
        <f>DO41-BB41</f>
        <v>0</v>
      </c>
      <c r="GC41" s="213">
        <f>DP41-BC41</f>
        <v>0</v>
      </c>
      <c r="GD41" s="213">
        <f>DQ41-BD41</f>
        <v>0</v>
      </c>
      <c r="GE41" s="213">
        <f>DR41-BE41</f>
        <v>0</v>
      </c>
      <c r="GF41" s="213">
        <f>DS41-BF41</f>
        <v>0</v>
      </c>
      <c r="GG41" s="213">
        <f>DT41-BG41</f>
        <v>0</v>
      </c>
      <c r="GH41" s="213">
        <f>DU41-BH41</f>
        <v>0</v>
      </c>
      <c r="GI41" s="213">
        <f>DV41-BI41</f>
        <v>0</v>
      </c>
      <c r="GJ41" s="213">
        <f>DW41-BJ41</f>
        <v>0</v>
      </c>
      <c r="GK41" s="213">
        <f>DX41-BK41</f>
        <v>0</v>
      </c>
      <c r="GL41" s="213">
        <f>DY41-BL41</f>
        <v>0</v>
      </c>
      <c r="GM41" s="213">
        <f>DZ41-BM41</f>
        <v>0</v>
      </c>
      <c r="GN41" s="213">
        <f>EA41-BN41</f>
        <v>0</v>
      </c>
      <c r="GO41" s="213">
        <f>EB41-BO41</f>
        <v>0</v>
      </c>
      <c r="GP41" s="213">
        <f>EC41-BP41</f>
        <v>0</v>
      </c>
      <c r="GQ41" s="213">
        <f>ED41-BQ41</f>
        <v>0</v>
      </c>
      <c r="GR41" s="213">
        <f>EE41-BR41</f>
        <v>0</v>
      </c>
      <c r="GS41" s="213">
        <f>EF41-BS41</f>
        <v>0</v>
      </c>
      <c r="GT41" s="213">
        <f>EG41-BT41</f>
        <v>0</v>
      </c>
      <c r="GU41" s="213">
        <f>EH41-BU41</f>
        <v>0</v>
      </c>
      <c r="GV41" s="213">
        <f>EI41-BV41</f>
        <v>0</v>
      </c>
      <c r="GW41" s="213">
        <f>EJ41-BW41</f>
        <v>0</v>
      </c>
      <c r="GX41" s="213">
        <f>EK41-BX41</f>
        <v>0</v>
      </c>
      <c r="GY41" s="213">
        <f>EL41-BY41</f>
        <v>0</v>
      </c>
      <c r="GZ41" s="213">
        <f>EM41-BZ41</f>
        <v>0</v>
      </c>
      <c r="HA41" s="213">
        <f>IF(CA41=0,0,IF(EN41&gt;=100,0,EN41/CA41*100))</f>
        <v>0</v>
      </c>
      <c r="HB41" s="213">
        <f>IF(CB41=0,0,IF(EO41&gt;=100,0,EO41/CB41*100))</f>
        <v>0</v>
      </c>
      <c r="HC41" s="213">
        <f>IF(CC41=0,0,IF(EP41&gt;=100,0,EP41/CC41*100))</f>
        <v>0</v>
      </c>
      <c r="HD41" s="213">
        <f>IF(CD41=0,0,IF(EQ41&gt;=100,0,EQ41/CD41*100))</f>
        <v>0</v>
      </c>
      <c r="HE41" s="213">
        <f>IF(CE41=0,0,IF(ER41&gt;=100,0,ER41/CE41*100))</f>
        <v>0</v>
      </c>
      <c r="HF41" s="213">
        <f>IF(CF41=0,0,IF(ES41&gt;=100,0,ES41/CF41*100))</f>
        <v>0</v>
      </c>
      <c r="HG41" s="213">
        <f>IF(CG41=0,0,IF(ET41&gt;=100,0,ET41/CG41*100))</f>
        <v>0</v>
      </c>
      <c r="HH41" s="213">
        <f>IF(CH41=0,0,IF(EU41&gt;=100,0,EU41/CH41*100))</f>
        <v>0</v>
      </c>
      <c r="HI41" s="213">
        <f>IF(CI41=0,0,IF(EV41&gt;=100,0,EV41/CI41*100))</f>
        <v>0</v>
      </c>
      <c r="HJ41" s="213">
        <f>IF(CJ41=0,0,IF(EW41&gt;=100,0,EW41/CJ41*100))</f>
        <v>0</v>
      </c>
      <c r="HK41" s="213">
        <f>IF(CK41=0,0,IF(EX41&gt;=100,0,EX41/CK41*100))</f>
        <v>0</v>
      </c>
      <c r="HL41" s="213">
        <f>IF(CL41=0,0,IF(EY41&gt;=100,0,EY41/CL41*100))</f>
        <v>0</v>
      </c>
      <c r="HM41" s="213">
        <f>IF(CM41=0,0,IF(EZ41&gt;=100,0,EZ41/CM41*100))</f>
        <v>0</v>
      </c>
      <c r="HN41" s="213">
        <f>IF(CN41=0,0,IF(FA41&gt;=100,0,FA41/CN41*100))</f>
        <v>0</v>
      </c>
      <c r="HO41" s="213">
        <f>IF(CO41=0,0,IF(FB41&gt;=100,0,FB41/CO41*100))</f>
        <v>0</v>
      </c>
      <c r="HP41" s="213">
        <f>IF(CP41=0,0,IF(FC41&gt;=100,0,FC41/CP41*100))</f>
        <v>0</v>
      </c>
      <c r="HQ41" s="213">
        <f>IF(CQ41=0,0,IF(FD41&gt;=100,0,FD41/CQ41*100))</f>
        <v>0</v>
      </c>
      <c r="HR41" s="213">
        <f>IF(CR41=0,0,IF(FE41&gt;=100,0,FE41/CR41*100))</f>
        <v>0</v>
      </c>
      <c r="HS41" s="213">
        <f>IF(CS41=0,0,IF(FF41&gt;=100,0,FF41/CS41*100))</f>
        <v>0</v>
      </c>
      <c r="HT41" s="213">
        <f>IF(CT41=0,0,IF(FG41&gt;=100,0,FG41/CT41*100))</f>
        <v>0</v>
      </c>
      <c r="HU41" s="213">
        <f>IF(CU41=0,0,IF(FH41&gt;=100,0,FH41/CU41*100))</f>
        <v>0</v>
      </c>
      <c r="HV41" s="213">
        <f>IF(CV41=0,0,IF(FI41&gt;=100,0,FI41/CV41*100))</f>
        <v>0</v>
      </c>
      <c r="HW41" s="213">
        <f>IF(CW41=0,0,IF(FJ41&gt;=100,0,FJ41/CW41*100))</f>
        <v>0</v>
      </c>
      <c r="HX41" s="213">
        <f>IF(CX41=0,0,IF(FK41&gt;=100,0,FK41/CX41*100))</f>
        <v>0</v>
      </c>
      <c r="HY41" s="213">
        <f>IF(CY41=0,0,IF(FL41&gt;=100,0,FL41/CY41*100))</f>
        <v>0</v>
      </c>
      <c r="HZ41" s="213">
        <f>IF(CZ41=0,0,IF(FM41&gt;=100,0,FM41/CZ41*100))</f>
        <v>0</v>
      </c>
      <c r="IA41" s="213">
        <f>IF(DA41=0,0,IF(FN41&gt;=100,0,FN41/DA41*100))</f>
        <v>0</v>
      </c>
      <c r="IB41" s="213">
        <f>IF(DB41=0,0,IF(FO41&gt;=100,0,FO41/DB41*100))</f>
        <v>0</v>
      </c>
      <c r="IC41" s="213">
        <f>IF(DC41=0,0,IF(FP41&gt;=100,0,FP41/DC41*100))</f>
        <v>0</v>
      </c>
      <c r="ID41" s="213">
        <f>IF(DD41=0,0,IF(FQ41&gt;=100,0,FQ41/DD41*100))</f>
        <v>0</v>
      </c>
      <c r="IE41" s="213">
        <f>IF(DE41=0,0,IF(FR41&gt;=100,0,FR41/DE41*100))</f>
        <v>0</v>
      </c>
      <c r="IF41" s="213">
        <f>IF(DF41=0,0,IF(FS41&gt;=100,0,FS41/DF41*100))</f>
        <v>0</v>
      </c>
      <c r="IG41" s="213">
        <f>IF(DG41=0,0,IF(FT41&gt;=100,0,FT41/DG41*100))</f>
        <v>0</v>
      </c>
      <c r="IH41" s="213">
        <f>IF(DH41=0,0,IF(FU41&gt;=100,0,FU41/DH41*100))</f>
        <v>0</v>
      </c>
      <c r="II41" s="213">
        <f>IF(DI41=0,0,IF(FV41&gt;=100,0,FV41/DI41*100))</f>
        <v>0</v>
      </c>
      <c r="IJ41" s="213">
        <f>IF(DJ41=0,0,IF(FW41&gt;=100,0,FW41/DJ41*100))</f>
        <v>0</v>
      </c>
      <c r="IK41" s="213">
        <f>IF(DK41=0,0,IF(FX41&gt;=100,0,FX41/DK41*100))</f>
        <v>0</v>
      </c>
      <c r="IL41" s="213">
        <f>IF(DL41=0,0,IF(FY41&gt;=100,0,FY41/DL41*100))</f>
        <v>0</v>
      </c>
      <c r="IM41" s="213">
        <f>IF(DM41=0,0,IF(FZ41&gt;=100,0,FZ41/DM41*100))</f>
        <v>0</v>
      </c>
      <c r="IN41" s="213">
        <f>IF(DN41=0,0,IF(GA41&gt;=100,0,GA41/DN41*100))</f>
        <v>0</v>
      </c>
      <c r="IO41" s="213">
        <f>IF(DO41=0,0,IF(GB41&gt;=100,0,GB41/DO41*100))</f>
        <v>0</v>
      </c>
      <c r="IP41" s="213">
        <f>IF(DP41=0,0,IF(GC41&gt;=100,0,GC41/DP41*100))</f>
        <v>0</v>
      </c>
      <c r="IQ41" s="213">
        <f>IF(DQ41=0,0,IF(GD41&gt;=100,0,GD41/DQ41*100))</f>
        <v>0</v>
      </c>
      <c r="IR41" s="213">
        <f>IF(DR41=0,0,IF(GE41&gt;=100,0,GE41/DR41*100))</f>
        <v>0</v>
      </c>
      <c r="IS41" s="213">
        <f>IF(DS41=0,0,IF(GF41&gt;=100,0,GF41/DS41*100))</f>
        <v>0</v>
      </c>
      <c r="IT41" s="213">
        <f>IF(DT41=0,0,IF(GG41&gt;=100,0,GG41/DT41*100))</f>
        <v>0</v>
      </c>
      <c r="IU41" s="213">
        <f>IF(DU41=0,0,IF(GH41&gt;=100,0,GH41/DU41*100))</f>
        <v>0</v>
      </c>
      <c r="IV41" s="213">
        <f>IF(DV41=0,0,IF(GI41&gt;=100,0,GI41/DV41*100))</f>
        <v>0</v>
      </c>
      <c r="IW41" s="213">
        <f>IF(DW41=0,0,IF(GJ41&gt;=100,0,GJ41/DW41*100))</f>
        <v>0</v>
      </c>
      <c r="IX41" s="213">
        <f>IF(DX41=0,0,IF(GK41&gt;=100,0,GK41/DX41*100))</f>
        <v>0</v>
      </c>
      <c r="IY41" s="213">
        <f>IF(DY41=0,0,IF(GL41&gt;=100,0,GL41/DY41*100))</f>
        <v>0</v>
      </c>
      <c r="IZ41" s="213">
        <f>IF(DZ41=0,0,IF(GM41&gt;=100,0,GM41/DZ41*100))</f>
        <v>0</v>
      </c>
      <c r="JA41" s="213">
        <f>IF(EA41=0,0,IF(GN41&gt;=100,0,GN41/EA41*100))</f>
        <v>0</v>
      </c>
      <c r="JB41" s="213">
        <f>IF(EB41=0,0,IF(GO41&gt;=100,0,GO41/EB41*100))</f>
        <v>0</v>
      </c>
      <c r="JC41" s="213">
        <f>IF(EC41=0,0,IF(GP41&gt;=100,0,GP41/EC41*100))</f>
        <v>0</v>
      </c>
      <c r="JD41" s="213">
        <f>IF(ED41=0,0,IF(GQ41&gt;=100,0,GQ41/ED41*100))</f>
        <v>0</v>
      </c>
      <c r="JE41" s="213">
        <f>IF(EE41=0,0,IF(GR41&gt;=100,0,GR41/EE41*100))</f>
        <v>0</v>
      </c>
      <c r="JF41" s="213">
        <f>IF(EF41=0,0,IF(GS41&gt;=100,0,GS41/EF41*100))</f>
        <v>0</v>
      </c>
      <c r="JG41" s="213">
        <f>IF(EG41=0,0,IF(GT41&gt;=100,0,GT41/EG41*100))</f>
        <v>0</v>
      </c>
      <c r="JH41" s="213">
        <f>IF(EH41=0,0,IF(GU41&gt;=100,0,GU41/EH41*100))</f>
        <v>0</v>
      </c>
      <c r="JI41" s="213">
        <f>IF(EI41=0,0,IF(GV41&gt;=100,0,GV41/EI41*100))</f>
        <v>0</v>
      </c>
      <c r="JJ41" s="213">
        <f>IF(EJ41=0,0,IF(GW41&gt;=100,0,GW41/EJ41*100))</f>
        <v>0</v>
      </c>
      <c r="JK41" s="213">
        <f>IF(EK41=0,0,IF(GX41&gt;=100,0,GX41/EK41*100))</f>
        <v>0</v>
      </c>
      <c r="JL41" s="213">
        <f>IF(EL41=0,0,IF(GY41&gt;=100,0,GY41/EL41*100))</f>
        <v>0</v>
      </c>
      <c r="JM41" s="213">
        <f>IF(EM41=0,0,IF(GZ41&gt;=100,0,GZ41/EM41*100))</f>
        <v>0</v>
      </c>
      <c r="JN41" s="96"/>
      <c r="JO41" s="96"/>
      <c r="JP41" s="96"/>
      <c r="JQ41" s="96"/>
      <c r="JR41" s="105">
        <f>Главная!F$24="да"</f>
        <v>0</v>
      </c>
      <c r="JS41" s="96"/>
      <c r="JT41" s="96"/>
      <c r="JU41" s="96"/>
      <c r="JV41" s="96"/>
      <c r="JW41" s="212"/>
      <c r="JX41" s="174"/>
    </row>
    <row s="96" customFormat="1" customHeight="1" ht="23.25" hidden="1">
      <c r="A42" s="96"/>
      <c r="B42" s="103" t="s">
        <v>9</v>
      </c>
      <c r="C42" s="189" t="s">
        <v>198</v>
      </c>
      <c r="D42" s="96"/>
      <c r="E42" s="203"/>
      <c r="F42" s="204" t="s">
        <v>9</v>
      </c>
      <c r="G42" s="205" t="s">
        <v>9</v>
      </c>
      <c r="H42" s="210" t="s">
        <v>9</v>
      </c>
      <c r="I42" s="204" t="s">
        <v>177</v>
      </c>
      <c r="J42" s="208" t="s">
        <v>198</v>
      </c>
      <c r="K42" s="564" t="s">
        <v>197</v>
      </c>
      <c r="L42" s="212"/>
      <c r="M42" s="212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  <c r="EK42" s="211"/>
      <c r="EL42" s="211"/>
      <c r="EM42" s="211"/>
      <c r="EN42" s="213">
        <f>CA42-N42</f>
        <v>0</v>
      </c>
      <c r="EO42" s="213">
        <f>CB42-O42</f>
        <v>0</v>
      </c>
      <c r="EP42" s="213">
        <f>CC42-P42</f>
        <v>0</v>
      </c>
      <c r="EQ42" s="213">
        <f>CD42-Q42</f>
        <v>0</v>
      </c>
      <c r="ER42" s="213">
        <f>CE42-R42</f>
        <v>0</v>
      </c>
      <c r="ES42" s="213">
        <f>CF42-S42</f>
        <v>0</v>
      </c>
      <c r="ET42" s="213">
        <f>CG42-T42</f>
        <v>0</v>
      </c>
      <c r="EU42" s="213">
        <f>CH42-U42</f>
        <v>0</v>
      </c>
      <c r="EV42" s="213">
        <f>CI42-V42</f>
        <v>0</v>
      </c>
      <c r="EW42" s="213">
        <f>CJ42-W42</f>
        <v>0</v>
      </c>
      <c r="EX42" s="213">
        <f>CK42-X42</f>
        <v>0</v>
      </c>
      <c r="EY42" s="213">
        <f>CL42-Y42</f>
        <v>0</v>
      </c>
      <c r="EZ42" s="213">
        <f>CM42-Z42</f>
        <v>0</v>
      </c>
      <c r="FA42" s="213">
        <f>CN42-AA42</f>
        <v>0</v>
      </c>
      <c r="FB42" s="213">
        <f>CO42-AB42</f>
        <v>0</v>
      </c>
      <c r="FC42" s="213">
        <f>CP42-AC42</f>
        <v>0</v>
      </c>
      <c r="FD42" s="213">
        <f>CQ42-AD42</f>
        <v>0</v>
      </c>
      <c r="FE42" s="213">
        <f>CR42-AE42</f>
        <v>0</v>
      </c>
      <c r="FF42" s="213">
        <f>CS42-AF42</f>
        <v>0</v>
      </c>
      <c r="FG42" s="213">
        <f>CT42-AG42</f>
        <v>0</v>
      </c>
      <c r="FH42" s="213">
        <f>CU42-AH42</f>
        <v>0</v>
      </c>
      <c r="FI42" s="213">
        <f>CV42-AI42</f>
        <v>0</v>
      </c>
      <c r="FJ42" s="213">
        <f>CW42-AJ42</f>
        <v>0</v>
      </c>
      <c r="FK42" s="213">
        <f>CX42-AK42</f>
        <v>0</v>
      </c>
      <c r="FL42" s="213">
        <f>CY42-AL42</f>
        <v>0</v>
      </c>
      <c r="FM42" s="213">
        <f>CZ42-AM42</f>
        <v>0</v>
      </c>
      <c r="FN42" s="213">
        <f>DA42-AN42</f>
        <v>0</v>
      </c>
      <c r="FO42" s="213">
        <f>DB42-AO42</f>
        <v>0</v>
      </c>
      <c r="FP42" s="213">
        <f>DC42-AP42</f>
        <v>0</v>
      </c>
      <c r="FQ42" s="213">
        <f>DD42-AQ42</f>
        <v>0</v>
      </c>
      <c r="FR42" s="213">
        <f>DE42-AR42</f>
        <v>0</v>
      </c>
      <c r="FS42" s="213">
        <f>DF42-AS42</f>
        <v>0</v>
      </c>
      <c r="FT42" s="213">
        <f>DG42-AT42</f>
        <v>0</v>
      </c>
      <c r="FU42" s="213">
        <f>DH42-AU42</f>
        <v>0</v>
      </c>
      <c r="FV42" s="213">
        <f>DI42-AV42</f>
        <v>0</v>
      </c>
      <c r="FW42" s="213">
        <f>DJ42-AW42</f>
        <v>0</v>
      </c>
      <c r="FX42" s="213">
        <f>DK42-AX42</f>
        <v>0</v>
      </c>
      <c r="FY42" s="213">
        <f>DL42-AY42</f>
        <v>0</v>
      </c>
      <c r="FZ42" s="213">
        <f>DM42-AZ42</f>
        <v>0</v>
      </c>
      <c r="GA42" s="213">
        <f>DN42-BA42</f>
        <v>0</v>
      </c>
      <c r="GB42" s="213">
        <f>DO42-BB42</f>
        <v>0</v>
      </c>
      <c r="GC42" s="213">
        <f>DP42-BC42</f>
        <v>0</v>
      </c>
      <c r="GD42" s="213">
        <f>DQ42-BD42</f>
        <v>0</v>
      </c>
      <c r="GE42" s="213">
        <f>DR42-BE42</f>
        <v>0</v>
      </c>
      <c r="GF42" s="213">
        <f>DS42-BF42</f>
        <v>0</v>
      </c>
      <c r="GG42" s="213">
        <f>DT42-BG42</f>
        <v>0</v>
      </c>
      <c r="GH42" s="213">
        <f>DU42-BH42</f>
        <v>0</v>
      </c>
      <c r="GI42" s="213">
        <f>DV42-BI42</f>
        <v>0</v>
      </c>
      <c r="GJ42" s="213">
        <f>DW42-BJ42</f>
        <v>0</v>
      </c>
      <c r="GK42" s="213">
        <f>DX42-BK42</f>
        <v>0</v>
      </c>
      <c r="GL42" s="213">
        <f>DY42-BL42</f>
        <v>0</v>
      </c>
      <c r="GM42" s="213">
        <f>DZ42-BM42</f>
        <v>0</v>
      </c>
      <c r="GN42" s="213">
        <f>EA42-BN42</f>
        <v>0</v>
      </c>
      <c r="GO42" s="213">
        <f>EB42-BO42</f>
        <v>0</v>
      </c>
      <c r="GP42" s="213">
        <f>EC42-BP42</f>
        <v>0</v>
      </c>
      <c r="GQ42" s="213">
        <f>ED42-BQ42</f>
        <v>0</v>
      </c>
      <c r="GR42" s="213">
        <f>EE42-BR42</f>
        <v>0</v>
      </c>
      <c r="GS42" s="213">
        <f>EF42-BS42</f>
        <v>0</v>
      </c>
      <c r="GT42" s="213">
        <f>EG42-BT42</f>
        <v>0</v>
      </c>
      <c r="GU42" s="213">
        <f>EH42-BU42</f>
        <v>0</v>
      </c>
      <c r="GV42" s="213">
        <f>EI42-BV42</f>
        <v>0</v>
      </c>
      <c r="GW42" s="213">
        <f>EJ42-BW42</f>
        <v>0</v>
      </c>
      <c r="GX42" s="213">
        <f>EK42-BX42</f>
        <v>0</v>
      </c>
      <c r="GY42" s="213">
        <f>EL42-BY42</f>
        <v>0</v>
      </c>
      <c r="GZ42" s="213">
        <f>EM42-BZ42</f>
        <v>0</v>
      </c>
      <c r="HA42" s="213">
        <f>IF(CA42=0,0,IF(EN42&gt;=100,0,EN42/CA42*100))</f>
        <v>0</v>
      </c>
      <c r="HB42" s="213">
        <f>IF(CB42=0,0,IF(EO42&gt;=100,0,EO42/CB42*100))</f>
        <v>0</v>
      </c>
      <c r="HC42" s="213">
        <f>IF(CC42=0,0,IF(EP42&gt;=100,0,EP42/CC42*100))</f>
        <v>0</v>
      </c>
      <c r="HD42" s="213">
        <f>IF(CD42=0,0,IF(EQ42&gt;=100,0,EQ42/CD42*100))</f>
        <v>0</v>
      </c>
      <c r="HE42" s="213">
        <f>IF(CE42=0,0,IF(ER42&gt;=100,0,ER42/CE42*100))</f>
        <v>0</v>
      </c>
      <c r="HF42" s="213">
        <f>IF(CF42=0,0,IF(ES42&gt;=100,0,ES42/CF42*100))</f>
        <v>0</v>
      </c>
      <c r="HG42" s="213">
        <f>IF(CG42=0,0,IF(ET42&gt;=100,0,ET42/CG42*100))</f>
        <v>0</v>
      </c>
      <c r="HH42" s="213">
        <f>IF(CH42=0,0,IF(EU42&gt;=100,0,EU42/CH42*100))</f>
        <v>0</v>
      </c>
      <c r="HI42" s="213">
        <f>IF(CI42=0,0,IF(EV42&gt;=100,0,EV42/CI42*100))</f>
        <v>0</v>
      </c>
      <c r="HJ42" s="213">
        <f>IF(CJ42=0,0,IF(EW42&gt;=100,0,EW42/CJ42*100))</f>
        <v>0</v>
      </c>
      <c r="HK42" s="213">
        <f>IF(CK42=0,0,IF(EX42&gt;=100,0,EX42/CK42*100))</f>
        <v>0</v>
      </c>
      <c r="HL42" s="213">
        <f>IF(CL42=0,0,IF(EY42&gt;=100,0,EY42/CL42*100))</f>
        <v>0</v>
      </c>
      <c r="HM42" s="213">
        <f>IF(CM42=0,0,IF(EZ42&gt;=100,0,EZ42/CM42*100))</f>
        <v>0</v>
      </c>
      <c r="HN42" s="213">
        <f>IF(CN42=0,0,IF(FA42&gt;=100,0,FA42/CN42*100))</f>
        <v>0</v>
      </c>
      <c r="HO42" s="213">
        <f>IF(CO42=0,0,IF(FB42&gt;=100,0,FB42/CO42*100))</f>
        <v>0</v>
      </c>
      <c r="HP42" s="213">
        <f>IF(CP42=0,0,IF(FC42&gt;=100,0,FC42/CP42*100))</f>
        <v>0</v>
      </c>
      <c r="HQ42" s="213">
        <f>IF(CQ42=0,0,IF(FD42&gt;=100,0,FD42/CQ42*100))</f>
        <v>0</v>
      </c>
      <c r="HR42" s="213">
        <f>IF(CR42=0,0,IF(FE42&gt;=100,0,FE42/CR42*100))</f>
        <v>0</v>
      </c>
      <c r="HS42" s="213">
        <f>IF(CS42=0,0,IF(FF42&gt;=100,0,FF42/CS42*100))</f>
        <v>0</v>
      </c>
      <c r="HT42" s="213">
        <f>IF(CT42=0,0,IF(FG42&gt;=100,0,FG42/CT42*100))</f>
        <v>0</v>
      </c>
      <c r="HU42" s="213">
        <f>IF(CU42=0,0,IF(FH42&gt;=100,0,FH42/CU42*100))</f>
        <v>0</v>
      </c>
      <c r="HV42" s="213">
        <f>IF(CV42=0,0,IF(FI42&gt;=100,0,FI42/CV42*100))</f>
        <v>0</v>
      </c>
      <c r="HW42" s="213">
        <f>IF(CW42=0,0,IF(FJ42&gt;=100,0,FJ42/CW42*100))</f>
        <v>0</v>
      </c>
      <c r="HX42" s="213">
        <f>IF(CX42=0,0,IF(FK42&gt;=100,0,FK42/CX42*100))</f>
        <v>0</v>
      </c>
      <c r="HY42" s="213">
        <f>IF(CY42=0,0,IF(FL42&gt;=100,0,FL42/CY42*100))</f>
        <v>0</v>
      </c>
      <c r="HZ42" s="213">
        <f>IF(CZ42=0,0,IF(FM42&gt;=100,0,FM42/CZ42*100))</f>
        <v>0</v>
      </c>
      <c r="IA42" s="213">
        <f>IF(DA42=0,0,IF(FN42&gt;=100,0,FN42/DA42*100))</f>
        <v>0</v>
      </c>
      <c r="IB42" s="213">
        <f>IF(DB42=0,0,IF(FO42&gt;=100,0,FO42/DB42*100))</f>
        <v>0</v>
      </c>
      <c r="IC42" s="213">
        <f>IF(DC42=0,0,IF(FP42&gt;=100,0,FP42/DC42*100))</f>
        <v>0</v>
      </c>
      <c r="ID42" s="213">
        <f>IF(DD42=0,0,IF(FQ42&gt;=100,0,FQ42/DD42*100))</f>
        <v>0</v>
      </c>
      <c r="IE42" s="213">
        <f>IF(DE42=0,0,IF(FR42&gt;=100,0,FR42/DE42*100))</f>
        <v>0</v>
      </c>
      <c r="IF42" s="213">
        <f>IF(DF42=0,0,IF(FS42&gt;=100,0,FS42/DF42*100))</f>
        <v>0</v>
      </c>
      <c r="IG42" s="213">
        <f>IF(DG42=0,0,IF(FT42&gt;=100,0,FT42/DG42*100))</f>
        <v>0</v>
      </c>
      <c r="IH42" s="213">
        <f>IF(DH42=0,0,IF(FU42&gt;=100,0,FU42/DH42*100))</f>
        <v>0</v>
      </c>
      <c r="II42" s="213">
        <f>IF(DI42=0,0,IF(FV42&gt;=100,0,FV42/DI42*100))</f>
        <v>0</v>
      </c>
      <c r="IJ42" s="213">
        <f>IF(DJ42=0,0,IF(FW42&gt;=100,0,FW42/DJ42*100))</f>
        <v>0</v>
      </c>
      <c r="IK42" s="213">
        <f>IF(DK42=0,0,IF(FX42&gt;=100,0,FX42/DK42*100))</f>
        <v>0</v>
      </c>
      <c r="IL42" s="213">
        <f>IF(DL42=0,0,IF(FY42&gt;=100,0,FY42/DL42*100))</f>
        <v>0</v>
      </c>
      <c r="IM42" s="213">
        <f>IF(DM42=0,0,IF(FZ42&gt;=100,0,FZ42/DM42*100))</f>
        <v>0</v>
      </c>
      <c r="IN42" s="213">
        <f>IF(DN42=0,0,IF(GA42&gt;=100,0,GA42/DN42*100))</f>
        <v>0</v>
      </c>
      <c r="IO42" s="213">
        <f>IF(DO42=0,0,IF(GB42&gt;=100,0,GB42/DO42*100))</f>
        <v>0</v>
      </c>
      <c r="IP42" s="213">
        <f>IF(DP42=0,0,IF(GC42&gt;=100,0,GC42/DP42*100))</f>
        <v>0</v>
      </c>
      <c r="IQ42" s="213">
        <f>IF(DQ42=0,0,IF(GD42&gt;=100,0,GD42/DQ42*100))</f>
        <v>0</v>
      </c>
      <c r="IR42" s="213">
        <f>IF(DR42=0,0,IF(GE42&gt;=100,0,GE42/DR42*100))</f>
        <v>0</v>
      </c>
      <c r="IS42" s="213">
        <f>IF(DS42=0,0,IF(GF42&gt;=100,0,GF42/DS42*100))</f>
        <v>0</v>
      </c>
      <c r="IT42" s="213">
        <f>IF(DT42=0,0,IF(GG42&gt;=100,0,GG42/DT42*100))</f>
        <v>0</v>
      </c>
      <c r="IU42" s="213">
        <f>IF(DU42=0,0,IF(GH42&gt;=100,0,GH42/DU42*100))</f>
        <v>0</v>
      </c>
      <c r="IV42" s="213">
        <f>IF(DV42=0,0,IF(GI42&gt;=100,0,GI42/DV42*100))</f>
        <v>0</v>
      </c>
      <c r="IW42" s="213">
        <f>IF(DW42=0,0,IF(GJ42&gt;=100,0,GJ42/DW42*100))</f>
        <v>0</v>
      </c>
      <c r="IX42" s="213">
        <f>IF(DX42=0,0,IF(GK42&gt;=100,0,GK42/DX42*100))</f>
        <v>0</v>
      </c>
      <c r="IY42" s="213">
        <f>IF(DY42=0,0,IF(GL42&gt;=100,0,GL42/DY42*100))</f>
        <v>0</v>
      </c>
      <c r="IZ42" s="213">
        <f>IF(DZ42=0,0,IF(GM42&gt;=100,0,GM42/DZ42*100))</f>
        <v>0</v>
      </c>
      <c r="JA42" s="213">
        <f>IF(EA42=0,0,IF(GN42&gt;=100,0,GN42/EA42*100))</f>
        <v>0</v>
      </c>
      <c r="JB42" s="213">
        <f>IF(EB42=0,0,IF(GO42&gt;=100,0,GO42/EB42*100))</f>
        <v>0</v>
      </c>
      <c r="JC42" s="213">
        <f>IF(EC42=0,0,IF(GP42&gt;=100,0,GP42/EC42*100))</f>
        <v>0</v>
      </c>
      <c r="JD42" s="213">
        <f>IF(ED42=0,0,IF(GQ42&gt;=100,0,GQ42/ED42*100))</f>
        <v>0</v>
      </c>
      <c r="JE42" s="213">
        <f>IF(EE42=0,0,IF(GR42&gt;=100,0,GR42/EE42*100))</f>
        <v>0</v>
      </c>
      <c r="JF42" s="213">
        <f>IF(EF42=0,0,IF(GS42&gt;=100,0,GS42/EF42*100))</f>
        <v>0</v>
      </c>
      <c r="JG42" s="213">
        <f>IF(EG42=0,0,IF(GT42&gt;=100,0,GT42/EG42*100))</f>
        <v>0</v>
      </c>
      <c r="JH42" s="213">
        <f>IF(EH42=0,0,IF(GU42&gt;=100,0,GU42/EH42*100))</f>
        <v>0</v>
      </c>
      <c r="JI42" s="213">
        <f>IF(EI42=0,0,IF(GV42&gt;=100,0,GV42/EI42*100))</f>
        <v>0</v>
      </c>
      <c r="JJ42" s="213">
        <f>IF(EJ42=0,0,IF(GW42&gt;=100,0,GW42/EJ42*100))</f>
        <v>0</v>
      </c>
      <c r="JK42" s="213">
        <f>IF(EK42=0,0,IF(GX42&gt;=100,0,GX42/EK42*100))</f>
        <v>0</v>
      </c>
      <c r="JL42" s="213">
        <f>IF(EL42=0,0,IF(GY42&gt;=100,0,GY42/EL42*100))</f>
        <v>0</v>
      </c>
      <c r="JM42" s="213">
        <f>IF(EM42=0,0,IF(GZ42&gt;=100,0,GZ42/EM42*100))</f>
        <v>0</v>
      </c>
      <c r="JN42" s="96"/>
      <c r="JO42" s="96"/>
      <c r="JP42" s="96"/>
      <c r="JQ42" s="96"/>
      <c r="JR42" s="105">
        <f>Главная!F$24="да"</f>
        <v>0</v>
      </c>
      <c r="JS42" s="96"/>
      <c r="JT42" s="96"/>
      <c r="JU42" s="96"/>
      <c r="JV42" s="96"/>
      <c r="JW42" s="212"/>
      <c r="JX42" s="174"/>
    </row>
    <row s="96" customFormat="1" customHeight="1" ht="23.25" hidden="1">
      <c r="A43" s="96"/>
      <c r="B43" s="103" t="s">
        <v>9</v>
      </c>
      <c r="C43" s="189" t="s">
        <v>199</v>
      </c>
      <c r="D43" s="96"/>
      <c r="E43" s="203"/>
      <c r="F43" s="204" t="s">
        <v>9</v>
      </c>
      <c r="G43" s="205" t="s">
        <v>9</v>
      </c>
      <c r="H43" s="210" t="s">
        <v>9</v>
      </c>
      <c r="I43" s="204" t="s">
        <v>180</v>
      </c>
      <c r="J43" s="208" t="s">
        <v>199</v>
      </c>
      <c r="K43" s="564" t="s">
        <v>200</v>
      </c>
      <c r="L43" s="212"/>
      <c r="M43" s="212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  <c r="EK43" s="211"/>
      <c r="EL43" s="211"/>
      <c r="EM43" s="211"/>
      <c r="EN43" s="213">
        <f>CA43-N43</f>
        <v>0</v>
      </c>
      <c r="EO43" s="213">
        <f>CB43-O43</f>
        <v>0</v>
      </c>
      <c r="EP43" s="213">
        <f>CC43-P43</f>
        <v>0</v>
      </c>
      <c r="EQ43" s="213">
        <f>CD43-Q43</f>
        <v>0</v>
      </c>
      <c r="ER43" s="213">
        <f>CE43-R43</f>
        <v>0</v>
      </c>
      <c r="ES43" s="213">
        <f>CF43-S43</f>
        <v>0</v>
      </c>
      <c r="ET43" s="213">
        <f>CG43-T43</f>
        <v>0</v>
      </c>
      <c r="EU43" s="213">
        <f>CH43-U43</f>
        <v>0</v>
      </c>
      <c r="EV43" s="213">
        <f>CI43-V43</f>
        <v>0</v>
      </c>
      <c r="EW43" s="213">
        <f>CJ43-W43</f>
        <v>0</v>
      </c>
      <c r="EX43" s="213">
        <f>CK43-X43</f>
        <v>0</v>
      </c>
      <c r="EY43" s="213">
        <f>CL43-Y43</f>
        <v>0</v>
      </c>
      <c r="EZ43" s="213">
        <f>CM43-Z43</f>
        <v>0</v>
      </c>
      <c r="FA43" s="213">
        <f>CN43-AA43</f>
        <v>0</v>
      </c>
      <c r="FB43" s="213">
        <f>CO43-AB43</f>
        <v>0</v>
      </c>
      <c r="FC43" s="213">
        <f>CP43-AC43</f>
        <v>0</v>
      </c>
      <c r="FD43" s="213">
        <f>CQ43-AD43</f>
        <v>0</v>
      </c>
      <c r="FE43" s="213">
        <f>CR43-AE43</f>
        <v>0</v>
      </c>
      <c r="FF43" s="213">
        <f>CS43-AF43</f>
        <v>0</v>
      </c>
      <c r="FG43" s="213">
        <f>CT43-AG43</f>
        <v>0</v>
      </c>
      <c r="FH43" s="213">
        <f>CU43-AH43</f>
        <v>0</v>
      </c>
      <c r="FI43" s="213">
        <f>CV43-AI43</f>
        <v>0</v>
      </c>
      <c r="FJ43" s="213">
        <f>CW43-AJ43</f>
        <v>0</v>
      </c>
      <c r="FK43" s="213">
        <f>CX43-AK43</f>
        <v>0</v>
      </c>
      <c r="FL43" s="213">
        <f>CY43-AL43</f>
        <v>0</v>
      </c>
      <c r="FM43" s="213">
        <f>CZ43-AM43</f>
        <v>0</v>
      </c>
      <c r="FN43" s="213">
        <f>DA43-AN43</f>
        <v>0</v>
      </c>
      <c r="FO43" s="213">
        <f>DB43-AO43</f>
        <v>0</v>
      </c>
      <c r="FP43" s="213">
        <f>DC43-AP43</f>
        <v>0</v>
      </c>
      <c r="FQ43" s="213">
        <f>DD43-AQ43</f>
        <v>0</v>
      </c>
      <c r="FR43" s="213">
        <f>DE43-AR43</f>
        <v>0</v>
      </c>
      <c r="FS43" s="213">
        <f>DF43-AS43</f>
        <v>0</v>
      </c>
      <c r="FT43" s="213">
        <f>DG43-AT43</f>
        <v>0</v>
      </c>
      <c r="FU43" s="213">
        <f>DH43-AU43</f>
        <v>0</v>
      </c>
      <c r="FV43" s="213">
        <f>DI43-AV43</f>
        <v>0</v>
      </c>
      <c r="FW43" s="213">
        <f>DJ43-AW43</f>
        <v>0</v>
      </c>
      <c r="FX43" s="213">
        <f>DK43-AX43</f>
        <v>0</v>
      </c>
      <c r="FY43" s="213">
        <f>DL43-AY43</f>
        <v>0</v>
      </c>
      <c r="FZ43" s="213">
        <f>DM43-AZ43</f>
        <v>0</v>
      </c>
      <c r="GA43" s="213">
        <f>DN43-BA43</f>
        <v>0</v>
      </c>
      <c r="GB43" s="213">
        <f>DO43-BB43</f>
        <v>0</v>
      </c>
      <c r="GC43" s="213">
        <f>DP43-BC43</f>
        <v>0</v>
      </c>
      <c r="GD43" s="213">
        <f>DQ43-BD43</f>
        <v>0</v>
      </c>
      <c r="GE43" s="213">
        <f>DR43-BE43</f>
        <v>0</v>
      </c>
      <c r="GF43" s="213">
        <f>DS43-BF43</f>
        <v>0</v>
      </c>
      <c r="GG43" s="213">
        <f>DT43-BG43</f>
        <v>0</v>
      </c>
      <c r="GH43" s="213">
        <f>DU43-BH43</f>
        <v>0</v>
      </c>
      <c r="GI43" s="213">
        <f>DV43-BI43</f>
        <v>0</v>
      </c>
      <c r="GJ43" s="213">
        <f>DW43-BJ43</f>
        <v>0</v>
      </c>
      <c r="GK43" s="213">
        <f>DX43-BK43</f>
        <v>0</v>
      </c>
      <c r="GL43" s="213">
        <f>DY43-BL43</f>
        <v>0</v>
      </c>
      <c r="GM43" s="213">
        <f>DZ43-BM43</f>
        <v>0</v>
      </c>
      <c r="GN43" s="213">
        <f>EA43-BN43</f>
        <v>0</v>
      </c>
      <c r="GO43" s="213">
        <f>EB43-BO43</f>
        <v>0</v>
      </c>
      <c r="GP43" s="213">
        <f>EC43-BP43</f>
        <v>0</v>
      </c>
      <c r="GQ43" s="213">
        <f>ED43-BQ43</f>
        <v>0</v>
      </c>
      <c r="GR43" s="213">
        <f>EE43-BR43</f>
        <v>0</v>
      </c>
      <c r="GS43" s="213">
        <f>EF43-BS43</f>
        <v>0</v>
      </c>
      <c r="GT43" s="213">
        <f>EG43-BT43</f>
        <v>0</v>
      </c>
      <c r="GU43" s="213">
        <f>EH43-BU43</f>
        <v>0</v>
      </c>
      <c r="GV43" s="213">
        <f>EI43-BV43</f>
        <v>0</v>
      </c>
      <c r="GW43" s="213">
        <f>EJ43-BW43</f>
        <v>0</v>
      </c>
      <c r="GX43" s="213">
        <f>EK43-BX43</f>
        <v>0</v>
      </c>
      <c r="GY43" s="213">
        <f>EL43-BY43</f>
        <v>0</v>
      </c>
      <c r="GZ43" s="213">
        <f>EM43-BZ43</f>
        <v>0</v>
      </c>
      <c r="HA43" s="213">
        <f>IF(CA43=0,0,IF(EN43&gt;=100,0,EN43/CA43*100))</f>
        <v>0</v>
      </c>
      <c r="HB43" s="213">
        <f>IF(CB43=0,0,IF(EO43&gt;=100,0,EO43/CB43*100))</f>
        <v>0</v>
      </c>
      <c r="HC43" s="213">
        <f>IF(CC43=0,0,IF(EP43&gt;=100,0,EP43/CC43*100))</f>
        <v>0</v>
      </c>
      <c r="HD43" s="213">
        <f>IF(CD43=0,0,IF(EQ43&gt;=100,0,EQ43/CD43*100))</f>
        <v>0</v>
      </c>
      <c r="HE43" s="213">
        <f>IF(CE43=0,0,IF(ER43&gt;=100,0,ER43/CE43*100))</f>
        <v>0</v>
      </c>
      <c r="HF43" s="213">
        <f>IF(CF43=0,0,IF(ES43&gt;=100,0,ES43/CF43*100))</f>
        <v>0</v>
      </c>
      <c r="HG43" s="213">
        <f>IF(CG43=0,0,IF(ET43&gt;=100,0,ET43/CG43*100))</f>
        <v>0</v>
      </c>
      <c r="HH43" s="213">
        <f>IF(CH43=0,0,IF(EU43&gt;=100,0,EU43/CH43*100))</f>
        <v>0</v>
      </c>
      <c r="HI43" s="213">
        <f>IF(CI43=0,0,IF(EV43&gt;=100,0,EV43/CI43*100))</f>
        <v>0</v>
      </c>
      <c r="HJ43" s="213">
        <f>IF(CJ43=0,0,IF(EW43&gt;=100,0,EW43/CJ43*100))</f>
        <v>0</v>
      </c>
      <c r="HK43" s="213">
        <f>IF(CK43=0,0,IF(EX43&gt;=100,0,EX43/CK43*100))</f>
        <v>0</v>
      </c>
      <c r="HL43" s="213">
        <f>IF(CL43=0,0,IF(EY43&gt;=100,0,EY43/CL43*100))</f>
        <v>0</v>
      </c>
      <c r="HM43" s="213">
        <f>IF(CM43=0,0,IF(EZ43&gt;=100,0,EZ43/CM43*100))</f>
        <v>0</v>
      </c>
      <c r="HN43" s="213">
        <f>IF(CN43=0,0,IF(FA43&gt;=100,0,FA43/CN43*100))</f>
        <v>0</v>
      </c>
      <c r="HO43" s="213">
        <f>IF(CO43=0,0,IF(FB43&gt;=100,0,FB43/CO43*100))</f>
        <v>0</v>
      </c>
      <c r="HP43" s="213">
        <f>IF(CP43=0,0,IF(FC43&gt;=100,0,FC43/CP43*100))</f>
        <v>0</v>
      </c>
      <c r="HQ43" s="213">
        <f>IF(CQ43=0,0,IF(FD43&gt;=100,0,FD43/CQ43*100))</f>
        <v>0</v>
      </c>
      <c r="HR43" s="213">
        <f>IF(CR43=0,0,IF(FE43&gt;=100,0,FE43/CR43*100))</f>
        <v>0</v>
      </c>
      <c r="HS43" s="213">
        <f>IF(CS43=0,0,IF(FF43&gt;=100,0,FF43/CS43*100))</f>
        <v>0</v>
      </c>
      <c r="HT43" s="213">
        <f>IF(CT43=0,0,IF(FG43&gt;=100,0,FG43/CT43*100))</f>
        <v>0</v>
      </c>
      <c r="HU43" s="213">
        <f>IF(CU43=0,0,IF(FH43&gt;=100,0,FH43/CU43*100))</f>
        <v>0</v>
      </c>
      <c r="HV43" s="213">
        <f>IF(CV43=0,0,IF(FI43&gt;=100,0,FI43/CV43*100))</f>
        <v>0</v>
      </c>
      <c r="HW43" s="213">
        <f>IF(CW43=0,0,IF(FJ43&gt;=100,0,FJ43/CW43*100))</f>
        <v>0</v>
      </c>
      <c r="HX43" s="213">
        <f>IF(CX43=0,0,IF(FK43&gt;=100,0,FK43/CX43*100))</f>
        <v>0</v>
      </c>
      <c r="HY43" s="213">
        <f>IF(CY43=0,0,IF(FL43&gt;=100,0,FL43/CY43*100))</f>
        <v>0</v>
      </c>
      <c r="HZ43" s="213">
        <f>IF(CZ43=0,0,IF(FM43&gt;=100,0,FM43/CZ43*100))</f>
        <v>0</v>
      </c>
      <c r="IA43" s="213">
        <f>IF(DA43=0,0,IF(FN43&gt;=100,0,FN43/DA43*100))</f>
        <v>0</v>
      </c>
      <c r="IB43" s="213">
        <f>IF(DB43=0,0,IF(FO43&gt;=100,0,FO43/DB43*100))</f>
        <v>0</v>
      </c>
      <c r="IC43" s="213">
        <f>IF(DC43=0,0,IF(FP43&gt;=100,0,FP43/DC43*100))</f>
        <v>0</v>
      </c>
      <c r="ID43" s="213">
        <f>IF(DD43=0,0,IF(FQ43&gt;=100,0,FQ43/DD43*100))</f>
        <v>0</v>
      </c>
      <c r="IE43" s="213">
        <f>IF(DE43=0,0,IF(FR43&gt;=100,0,FR43/DE43*100))</f>
        <v>0</v>
      </c>
      <c r="IF43" s="213">
        <f>IF(DF43=0,0,IF(FS43&gt;=100,0,FS43/DF43*100))</f>
        <v>0</v>
      </c>
      <c r="IG43" s="213">
        <f>IF(DG43=0,0,IF(FT43&gt;=100,0,FT43/DG43*100))</f>
        <v>0</v>
      </c>
      <c r="IH43" s="213">
        <f>IF(DH43=0,0,IF(FU43&gt;=100,0,FU43/DH43*100))</f>
        <v>0</v>
      </c>
      <c r="II43" s="213">
        <f>IF(DI43=0,0,IF(FV43&gt;=100,0,FV43/DI43*100))</f>
        <v>0</v>
      </c>
      <c r="IJ43" s="213">
        <f>IF(DJ43=0,0,IF(FW43&gt;=100,0,FW43/DJ43*100))</f>
        <v>0</v>
      </c>
      <c r="IK43" s="213">
        <f>IF(DK43=0,0,IF(FX43&gt;=100,0,FX43/DK43*100))</f>
        <v>0</v>
      </c>
      <c r="IL43" s="213">
        <f>IF(DL43=0,0,IF(FY43&gt;=100,0,FY43/DL43*100))</f>
        <v>0</v>
      </c>
      <c r="IM43" s="213">
        <f>IF(DM43=0,0,IF(FZ43&gt;=100,0,FZ43/DM43*100))</f>
        <v>0</v>
      </c>
      <c r="IN43" s="213">
        <f>IF(DN43=0,0,IF(GA43&gt;=100,0,GA43/DN43*100))</f>
        <v>0</v>
      </c>
      <c r="IO43" s="213">
        <f>IF(DO43=0,0,IF(GB43&gt;=100,0,GB43/DO43*100))</f>
        <v>0</v>
      </c>
      <c r="IP43" s="213">
        <f>IF(DP43=0,0,IF(GC43&gt;=100,0,GC43/DP43*100))</f>
        <v>0</v>
      </c>
      <c r="IQ43" s="213">
        <f>IF(DQ43=0,0,IF(GD43&gt;=100,0,GD43/DQ43*100))</f>
        <v>0</v>
      </c>
      <c r="IR43" s="213">
        <f>IF(DR43=0,0,IF(GE43&gt;=100,0,GE43/DR43*100))</f>
        <v>0</v>
      </c>
      <c r="IS43" s="213">
        <f>IF(DS43=0,0,IF(GF43&gt;=100,0,GF43/DS43*100))</f>
        <v>0</v>
      </c>
      <c r="IT43" s="213">
        <f>IF(DT43=0,0,IF(GG43&gt;=100,0,GG43/DT43*100))</f>
        <v>0</v>
      </c>
      <c r="IU43" s="213">
        <f>IF(DU43=0,0,IF(GH43&gt;=100,0,GH43/DU43*100))</f>
        <v>0</v>
      </c>
      <c r="IV43" s="213">
        <f>IF(DV43=0,0,IF(GI43&gt;=100,0,GI43/DV43*100))</f>
        <v>0</v>
      </c>
      <c r="IW43" s="213">
        <f>IF(DW43=0,0,IF(GJ43&gt;=100,0,GJ43/DW43*100))</f>
        <v>0</v>
      </c>
      <c r="IX43" s="213">
        <f>IF(DX43=0,0,IF(GK43&gt;=100,0,GK43/DX43*100))</f>
        <v>0</v>
      </c>
      <c r="IY43" s="213">
        <f>IF(DY43=0,0,IF(GL43&gt;=100,0,GL43/DY43*100))</f>
        <v>0</v>
      </c>
      <c r="IZ43" s="213">
        <f>IF(DZ43=0,0,IF(GM43&gt;=100,0,GM43/DZ43*100))</f>
        <v>0</v>
      </c>
      <c r="JA43" s="213">
        <f>IF(EA43=0,0,IF(GN43&gt;=100,0,GN43/EA43*100))</f>
        <v>0</v>
      </c>
      <c r="JB43" s="213">
        <f>IF(EB43=0,0,IF(GO43&gt;=100,0,GO43/EB43*100))</f>
        <v>0</v>
      </c>
      <c r="JC43" s="213">
        <f>IF(EC43=0,0,IF(GP43&gt;=100,0,GP43/EC43*100))</f>
        <v>0</v>
      </c>
      <c r="JD43" s="213">
        <f>IF(ED43=0,0,IF(GQ43&gt;=100,0,GQ43/ED43*100))</f>
        <v>0</v>
      </c>
      <c r="JE43" s="213">
        <f>IF(EE43=0,0,IF(GR43&gt;=100,0,GR43/EE43*100))</f>
        <v>0</v>
      </c>
      <c r="JF43" s="213">
        <f>IF(EF43=0,0,IF(GS43&gt;=100,0,GS43/EF43*100))</f>
        <v>0</v>
      </c>
      <c r="JG43" s="213">
        <f>IF(EG43=0,0,IF(GT43&gt;=100,0,GT43/EG43*100))</f>
        <v>0</v>
      </c>
      <c r="JH43" s="213">
        <f>IF(EH43=0,0,IF(GU43&gt;=100,0,GU43/EH43*100))</f>
        <v>0</v>
      </c>
      <c r="JI43" s="213">
        <f>IF(EI43=0,0,IF(GV43&gt;=100,0,GV43/EI43*100))</f>
        <v>0</v>
      </c>
      <c r="JJ43" s="213">
        <f>IF(EJ43=0,0,IF(GW43&gt;=100,0,GW43/EJ43*100))</f>
        <v>0</v>
      </c>
      <c r="JK43" s="213">
        <f>IF(EK43=0,0,IF(GX43&gt;=100,0,GX43/EK43*100))</f>
        <v>0</v>
      </c>
      <c r="JL43" s="213">
        <f>IF(EL43=0,0,IF(GY43&gt;=100,0,GY43/EL43*100))</f>
        <v>0</v>
      </c>
      <c r="JM43" s="213">
        <f>IF(EM43=0,0,IF(GZ43&gt;=100,0,GZ43/EM43*100))</f>
        <v>0</v>
      </c>
      <c r="JN43" s="96"/>
      <c r="JO43" s="96"/>
      <c r="JP43" s="96"/>
      <c r="JQ43" s="96"/>
      <c r="JR43" s="105">
        <f>Главная!F$24="да"</f>
        <v>0</v>
      </c>
      <c r="JS43" s="96"/>
      <c r="JT43" s="96"/>
      <c r="JU43" s="96"/>
      <c r="JV43" s="96"/>
      <c r="JW43" s="212"/>
      <c r="JX43" s="174"/>
    </row>
    <row s="96" customFormat="1" customHeight="1" ht="16.5" hidden="1">
      <c r="A44" s="96"/>
      <c r="B44" s="103" t="s">
        <v>9</v>
      </c>
      <c r="C44" s="189" t="s">
        <v>201</v>
      </c>
      <c r="D44" s="96"/>
      <c r="E44" s="203"/>
      <c r="F44" s="204" t="s">
        <v>9</v>
      </c>
      <c r="G44" s="205" t="s">
        <v>9</v>
      </c>
      <c r="H44" s="210" t="s">
        <v>9</v>
      </c>
      <c r="I44" s="204" t="s">
        <v>183</v>
      </c>
      <c r="J44" s="208" t="s">
        <v>201</v>
      </c>
      <c r="K44" s="564" t="s">
        <v>195</v>
      </c>
      <c r="L44" s="212"/>
      <c r="M44" s="212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  <c r="EK44" s="211"/>
      <c r="EL44" s="211"/>
      <c r="EM44" s="211"/>
      <c r="EN44" s="213">
        <f>CA44-N44</f>
        <v>0</v>
      </c>
      <c r="EO44" s="213">
        <f>CB44-O44</f>
        <v>0</v>
      </c>
      <c r="EP44" s="213">
        <f>CC44-P44</f>
        <v>0</v>
      </c>
      <c r="EQ44" s="213">
        <f>CD44-Q44</f>
        <v>0</v>
      </c>
      <c r="ER44" s="213">
        <f>CE44-R44</f>
        <v>0</v>
      </c>
      <c r="ES44" s="213">
        <f>CF44-S44</f>
        <v>0</v>
      </c>
      <c r="ET44" s="213">
        <f>CG44-T44</f>
        <v>0</v>
      </c>
      <c r="EU44" s="213">
        <f>CH44-U44</f>
        <v>0</v>
      </c>
      <c r="EV44" s="213">
        <f>CI44-V44</f>
        <v>0</v>
      </c>
      <c r="EW44" s="213">
        <f>CJ44-W44</f>
        <v>0</v>
      </c>
      <c r="EX44" s="213">
        <f>CK44-X44</f>
        <v>0</v>
      </c>
      <c r="EY44" s="213">
        <f>CL44-Y44</f>
        <v>0</v>
      </c>
      <c r="EZ44" s="213">
        <f>CM44-Z44</f>
        <v>0</v>
      </c>
      <c r="FA44" s="213">
        <f>CN44-AA44</f>
        <v>0</v>
      </c>
      <c r="FB44" s="213">
        <f>CO44-AB44</f>
        <v>0</v>
      </c>
      <c r="FC44" s="213">
        <f>CP44-AC44</f>
        <v>0</v>
      </c>
      <c r="FD44" s="213">
        <f>CQ44-AD44</f>
        <v>0</v>
      </c>
      <c r="FE44" s="213">
        <f>CR44-AE44</f>
        <v>0</v>
      </c>
      <c r="FF44" s="213">
        <f>CS44-AF44</f>
        <v>0</v>
      </c>
      <c r="FG44" s="213">
        <f>CT44-AG44</f>
        <v>0</v>
      </c>
      <c r="FH44" s="213">
        <f>CU44-AH44</f>
        <v>0</v>
      </c>
      <c r="FI44" s="213">
        <f>CV44-AI44</f>
        <v>0</v>
      </c>
      <c r="FJ44" s="213">
        <f>CW44-AJ44</f>
        <v>0</v>
      </c>
      <c r="FK44" s="213">
        <f>CX44-AK44</f>
        <v>0</v>
      </c>
      <c r="FL44" s="213">
        <f>CY44-AL44</f>
        <v>0</v>
      </c>
      <c r="FM44" s="213">
        <f>CZ44-AM44</f>
        <v>0</v>
      </c>
      <c r="FN44" s="213">
        <f>DA44-AN44</f>
        <v>0</v>
      </c>
      <c r="FO44" s="213">
        <f>DB44-AO44</f>
        <v>0</v>
      </c>
      <c r="FP44" s="213">
        <f>DC44-AP44</f>
        <v>0</v>
      </c>
      <c r="FQ44" s="213">
        <f>DD44-AQ44</f>
        <v>0</v>
      </c>
      <c r="FR44" s="213">
        <f>DE44-AR44</f>
        <v>0</v>
      </c>
      <c r="FS44" s="213">
        <f>DF44-AS44</f>
        <v>0</v>
      </c>
      <c r="FT44" s="213">
        <f>DG44-AT44</f>
        <v>0</v>
      </c>
      <c r="FU44" s="213">
        <f>DH44-AU44</f>
        <v>0</v>
      </c>
      <c r="FV44" s="213">
        <f>DI44-AV44</f>
        <v>0</v>
      </c>
      <c r="FW44" s="213">
        <f>DJ44-AW44</f>
        <v>0</v>
      </c>
      <c r="FX44" s="213">
        <f>DK44-AX44</f>
        <v>0</v>
      </c>
      <c r="FY44" s="213">
        <f>DL44-AY44</f>
        <v>0</v>
      </c>
      <c r="FZ44" s="213">
        <f>DM44-AZ44</f>
        <v>0</v>
      </c>
      <c r="GA44" s="213">
        <f>DN44-BA44</f>
        <v>0</v>
      </c>
      <c r="GB44" s="213">
        <f>DO44-BB44</f>
        <v>0</v>
      </c>
      <c r="GC44" s="213">
        <f>DP44-BC44</f>
        <v>0</v>
      </c>
      <c r="GD44" s="213">
        <f>DQ44-BD44</f>
        <v>0</v>
      </c>
      <c r="GE44" s="213">
        <f>DR44-BE44</f>
        <v>0</v>
      </c>
      <c r="GF44" s="213">
        <f>DS44-BF44</f>
        <v>0</v>
      </c>
      <c r="GG44" s="213">
        <f>DT44-BG44</f>
        <v>0</v>
      </c>
      <c r="GH44" s="213">
        <f>DU44-BH44</f>
        <v>0</v>
      </c>
      <c r="GI44" s="213">
        <f>DV44-BI44</f>
        <v>0</v>
      </c>
      <c r="GJ44" s="213">
        <f>DW44-BJ44</f>
        <v>0</v>
      </c>
      <c r="GK44" s="213">
        <f>DX44-BK44</f>
        <v>0</v>
      </c>
      <c r="GL44" s="213">
        <f>DY44-BL44</f>
        <v>0</v>
      </c>
      <c r="GM44" s="213">
        <f>DZ44-BM44</f>
        <v>0</v>
      </c>
      <c r="GN44" s="213">
        <f>EA44-BN44</f>
        <v>0</v>
      </c>
      <c r="GO44" s="213">
        <f>EB44-BO44</f>
        <v>0</v>
      </c>
      <c r="GP44" s="213">
        <f>EC44-BP44</f>
        <v>0</v>
      </c>
      <c r="GQ44" s="213">
        <f>ED44-BQ44</f>
        <v>0</v>
      </c>
      <c r="GR44" s="213">
        <f>EE44-BR44</f>
        <v>0</v>
      </c>
      <c r="GS44" s="213">
        <f>EF44-BS44</f>
        <v>0</v>
      </c>
      <c r="GT44" s="213">
        <f>EG44-BT44</f>
        <v>0</v>
      </c>
      <c r="GU44" s="213">
        <f>EH44-BU44</f>
        <v>0</v>
      </c>
      <c r="GV44" s="213">
        <f>EI44-BV44</f>
        <v>0</v>
      </c>
      <c r="GW44" s="213">
        <f>EJ44-BW44</f>
        <v>0</v>
      </c>
      <c r="GX44" s="213">
        <f>EK44-BX44</f>
        <v>0</v>
      </c>
      <c r="GY44" s="213">
        <f>EL44-BY44</f>
        <v>0</v>
      </c>
      <c r="GZ44" s="213">
        <f>EM44-BZ44</f>
        <v>0</v>
      </c>
      <c r="HA44" s="213">
        <f>IF(CA44=0,0,IF(EN44&gt;=100,0,EN44/CA44*100))</f>
        <v>0</v>
      </c>
      <c r="HB44" s="213">
        <f>IF(CB44=0,0,IF(EO44&gt;=100,0,EO44/CB44*100))</f>
        <v>0</v>
      </c>
      <c r="HC44" s="213">
        <f>IF(CC44=0,0,IF(EP44&gt;=100,0,EP44/CC44*100))</f>
        <v>0</v>
      </c>
      <c r="HD44" s="213">
        <f>IF(CD44=0,0,IF(EQ44&gt;=100,0,EQ44/CD44*100))</f>
        <v>0</v>
      </c>
      <c r="HE44" s="213">
        <f>IF(CE44=0,0,IF(ER44&gt;=100,0,ER44/CE44*100))</f>
        <v>0</v>
      </c>
      <c r="HF44" s="213">
        <f>IF(CF44=0,0,IF(ES44&gt;=100,0,ES44/CF44*100))</f>
        <v>0</v>
      </c>
      <c r="HG44" s="213">
        <f>IF(CG44=0,0,IF(ET44&gt;=100,0,ET44/CG44*100))</f>
        <v>0</v>
      </c>
      <c r="HH44" s="213">
        <f>IF(CH44=0,0,IF(EU44&gt;=100,0,EU44/CH44*100))</f>
        <v>0</v>
      </c>
      <c r="HI44" s="213">
        <f>IF(CI44=0,0,IF(EV44&gt;=100,0,EV44/CI44*100))</f>
        <v>0</v>
      </c>
      <c r="HJ44" s="213">
        <f>IF(CJ44=0,0,IF(EW44&gt;=100,0,EW44/CJ44*100))</f>
        <v>0</v>
      </c>
      <c r="HK44" s="213">
        <f>IF(CK44=0,0,IF(EX44&gt;=100,0,EX44/CK44*100))</f>
        <v>0</v>
      </c>
      <c r="HL44" s="213">
        <f>IF(CL44=0,0,IF(EY44&gt;=100,0,EY44/CL44*100))</f>
        <v>0</v>
      </c>
      <c r="HM44" s="213">
        <f>IF(CM44=0,0,IF(EZ44&gt;=100,0,EZ44/CM44*100))</f>
        <v>0</v>
      </c>
      <c r="HN44" s="213">
        <f>IF(CN44=0,0,IF(FA44&gt;=100,0,FA44/CN44*100))</f>
        <v>0</v>
      </c>
      <c r="HO44" s="213">
        <f>IF(CO44=0,0,IF(FB44&gt;=100,0,FB44/CO44*100))</f>
        <v>0</v>
      </c>
      <c r="HP44" s="213">
        <f>IF(CP44=0,0,IF(FC44&gt;=100,0,FC44/CP44*100))</f>
        <v>0</v>
      </c>
      <c r="HQ44" s="213">
        <f>IF(CQ44=0,0,IF(FD44&gt;=100,0,FD44/CQ44*100))</f>
        <v>0</v>
      </c>
      <c r="HR44" s="213">
        <f>IF(CR44=0,0,IF(FE44&gt;=100,0,FE44/CR44*100))</f>
        <v>0</v>
      </c>
      <c r="HS44" s="213">
        <f>IF(CS44=0,0,IF(FF44&gt;=100,0,FF44/CS44*100))</f>
        <v>0</v>
      </c>
      <c r="HT44" s="213">
        <f>IF(CT44=0,0,IF(FG44&gt;=100,0,FG44/CT44*100))</f>
        <v>0</v>
      </c>
      <c r="HU44" s="213">
        <f>IF(CU44=0,0,IF(FH44&gt;=100,0,FH44/CU44*100))</f>
        <v>0</v>
      </c>
      <c r="HV44" s="213">
        <f>IF(CV44=0,0,IF(FI44&gt;=100,0,FI44/CV44*100))</f>
        <v>0</v>
      </c>
      <c r="HW44" s="213">
        <f>IF(CW44=0,0,IF(FJ44&gt;=100,0,FJ44/CW44*100))</f>
        <v>0</v>
      </c>
      <c r="HX44" s="213">
        <f>IF(CX44=0,0,IF(FK44&gt;=100,0,FK44/CX44*100))</f>
        <v>0</v>
      </c>
      <c r="HY44" s="213">
        <f>IF(CY44=0,0,IF(FL44&gt;=100,0,FL44/CY44*100))</f>
        <v>0</v>
      </c>
      <c r="HZ44" s="213">
        <f>IF(CZ44=0,0,IF(FM44&gt;=100,0,FM44/CZ44*100))</f>
        <v>0</v>
      </c>
      <c r="IA44" s="213">
        <f>IF(DA44=0,0,IF(FN44&gt;=100,0,FN44/DA44*100))</f>
        <v>0</v>
      </c>
      <c r="IB44" s="213">
        <f>IF(DB44=0,0,IF(FO44&gt;=100,0,FO44/DB44*100))</f>
        <v>0</v>
      </c>
      <c r="IC44" s="213">
        <f>IF(DC44=0,0,IF(FP44&gt;=100,0,FP44/DC44*100))</f>
        <v>0</v>
      </c>
      <c r="ID44" s="213">
        <f>IF(DD44=0,0,IF(FQ44&gt;=100,0,FQ44/DD44*100))</f>
        <v>0</v>
      </c>
      <c r="IE44" s="213">
        <f>IF(DE44=0,0,IF(FR44&gt;=100,0,FR44/DE44*100))</f>
        <v>0</v>
      </c>
      <c r="IF44" s="213">
        <f>IF(DF44=0,0,IF(FS44&gt;=100,0,FS44/DF44*100))</f>
        <v>0</v>
      </c>
      <c r="IG44" s="213">
        <f>IF(DG44=0,0,IF(FT44&gt;=100,0,FT44/DG44*100))</f>
        <v>0</v>
      </c>
      <c r="IH44" s="213">
        <f>IF(DH44=0,0,IF(FU44&gt;=100,0,FU44/DH44*100))</f>
        <v>0</v>
      </c>
      <c r="II44" s="213">
        <f>IF(DI44=0,0,IF(FV44&gt;=100,0,FV44/DI44*100))</f>
        <v>0</v>
      </c>
      <c r="IJ44" s="213">
        <f>IF(DJ44=0,0,IF(FW44&gt;=100,0,FW44/DJ44*100))</f>
        <v>0</v>
      </c>
      <c r="IK44" s="213">
        <f>IF(DK44=0,0,IF(FX44&gt;=100,0,FX44/DK44*100))</f>
        <v>0</v>
      </c>
      <c r="IL44" s="213">
        <f>IF(DL44=0,0,IF(FY44&gt;=100,0,FY44/DL44*100))</f>
        <v>0</v>
      </c>
      <c r="IM44" s="213">
        <f>IF(DM44=0,0,IF(FZ44&gt;=100,0,FZ44/DM44*100))</f>
        <v>0</v>
      </c>
      <c r="IN44" s="213">
        <f>IF(DN44=0,0,IF(GA44&gt;=100,0,GA44/DN44*100))</f>
        <v>0</v>
      </c>
      <c r="IO44" s="213">
        <f>IF(DO44=0,0,IF(GB44&gt;=100,0,GB44/DO44*100))</f>
        <v>0</v>
      </c>
      <c r="IP44" s="213">
        <f>IF(DP44=0,0,IF(GC44&gt;=100,0,GC44/DP44*100))</f>
        <v>0</v>
      </c>
      <c r="IQ44" s="213">
        <f>IF(DQ44=0,0,IF(GD44&gt;=100,0,GD44/DQ44*100))</f>
        <v>0</v>
      </c>
      <c r="IR44" s="213">
        <f>IF(DR44=0,0,IF(GE44&gt;=100,0,GE44/DR44*100))</f>
        <v>0</v>
      </c>
      <c r="IS44" s="213">
        <f>IF(DS44=0,0,IF(GF44&gt;=100,0,GF44/DS44*100))</f>
        <v>0</v>
      </c>
      <c r="IT44" s="213">
        <f>IF(DT44=0,0,IF(GG44&gt;=100,0,GG44/DT44*100))</f>
        <v>0</v>
      </c>
      <c r="IU44" s="213">
        <f>IF(DU44=0,0,IF(GH44&gt;=100,0,GH44/DU44*100))</f>
        <v>0</v>
      </c>
      <c r="IV44" s="213">
        <f>IF(DV44=0,0,IF(GI44&gt;=100,0,GI44/DV44*100))</f>
        <v>0</v>
      </c>
      <c r="IW44" s="213">
        <f>IF(DW44=0,0,IF(GJ44&gt;=100,0,GJ44/DW44*100))</f>
        <v>0</v>
      </c>
      <c r="IX44" s="213">
        <f>IF(DX44=0,0,IF(GK44&gt;=100,0,GK44/DX44*100))</f>
        <v>0</v>
      </c>
      <c r="IY44" s="213">
        <f>IF(DY44=0,0,IF(GL44&gt;=100,0,GL44/DY44*100))</f>
        <v>0</v>
      </c>
      <c r="IZ44" s="213">
        <f>IF(DZ44=0,0,IF(GM44&gt;=100,0,GM44/DZ44*100))</f>
        <v>0</v>
      </c>
      <c r="JA44" s="213">
        <f>IF(EA44=0,0,IF(GN44&gt;=100,0,GN44/EA44*100))</f>
        <v>0</v>
      </c>
      <c r="JB44" s="213">
        <f>IF(EB44=0,0,IF(GO44&gt;=100,0,GO44/EB44*100))</f>
        <v>0</v>
      </c>
      <c r="JC44" s="213">
        <f>IF(EC44=0,0,IF(GP44&gt;=100,0,GP44/EC44*100))</f>
        <v>0</v>
      </c>
      <c r="JD44" s="213">
        <f>IF(ED44=0,0,IF(GQ44&gt;=100,0,GQ44/ED44*100))</f>
        <v>0</v>
      </c>
      <c r="JE44" s="213">
        <f>IF(EE44=0,0,IF(GR44&gt;=100,0,GR44/EE44*100))</f>
        <v>0</v>
      </c>
      <c r="JF44" s="213">
        <f>IF(EF44=0,0,IF(GS44&gt;=100,0,GS44/EF44*100))</f>
        <v>0</v>
      </c>
      <c r="JG44" s="213">
        <f>IF(EG44=0,0,IF(GT44&gt;=100,0,GT44/EG44*100))</f>
        <v>0</v>
      </c>
      <c r="JH44" s="213">
        <f>IF(EH44=0,0,IF(GU44&gt;=100,0,GU44/EH44*100))</f>
        <v>0</v>
      </c>
      <c r="JI44" s="213">
        <f>IF(EI44=0,0,IF(GV44&gt;=100,0,GV44/EI44*100))</f>
        <v>0</v>
      </c>
      <c r="JJ44" s="213">
        <f>IF(EJ44=0,0,IF(GW44&gt;=100,0,GW44/EJ44*100))</f>
        <v>0</v>
      </c>
      <c r="JK44" s="213">
        <f>IF(EK44=0,0,IF(GX44&gt;=100,0,GX44/EK44*100))</f>
        <v>0</v>
      </c>
      <c r="JL44" s="213">
        <f>IF(EL44=0,0,IF(GY44&gt;=100,0,GY44/EL44*100))</f>
        <v>0</v>
      </c>
      <c r="JM44" s="213">
        <f>IF(EM44=0,0,IF(GZ44&gt;=100,0,GZ44/EM44*100))</f>
        <v>0</v>
      </c>
      <c r="JN44" s="96"/>
      <c r="JO44" s="96"/>
      <c r="JP44" s="96"/>
      <c r="JQ44" s="96"/>
      <c r="JR44" s="105">
        <f>Главная!F$24="да"</f>
        <v>0</v>
      </c>
      <c r="JS44" s="96"/>
      <c r="JT44" s="96"/>
      <c r="JU44" s="96"/>
      <c r="JV44" s="96"/>
      <c r="JW44" s="212"/>
      <c r="JX44" s="174"/>
    </row>
    <row s="96" customFormat="1" customHeight="1" ht="44.25" hidden="1">
      <c r="A45" s="96"/>
      <c r="B45" s="103" t="s">
        <v>9</v>
      </c>
      <c r="C45" s="189" t="s">
        <v>176</v>
      </c>
      <c r="D45" s="96"/>
      <c r="E45" s="203"/>
      <c r="F45" s="204" t="s">
        <v>9</v>
      </c>
      <c r="G45" s="205" t="s">
        <v>9</v>
      </c>
      <c r="H45" s="210" t="s">
        <v>9</v>
      </c>
      <c r="I45" s="204" t="s">
        <v>185</v>
      </c>
      <c r="J45" s="208" t="s">
        <v>176</v>
      </c>
      <c r="K45" s="564" t="s">
        <v>178</v>
      </c>
      <c r="L45" s="212"/>
      <c r="M45" s="212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  <c r="EK45" s="211"/>
      <c r="EL45" s="211"/>
      <c r="EM45" s="211"/>
      <c r="EN45" s="213">
        <f>CA45-N45</f>
        <v>0</v>
      </c>
      <c r="EO45" s="213">
        <f>CB45-O45</f>
        <v>0</v>
      </c>
      <c r="EP45" s="213">
        <f>CC45-P45</f>
        <v>0</v>
      </c>
      <c r="EQ45" s="213">
        <f>CD45-Q45</f>
        <v>0</v>
      </c>
      <c r="ER45" s="213">
        <f>CE45-R45</f>
        <v>0</v>
      </c>
      <c r="ES45" s="213">
        <f>CF45-S45</f>
        <v>0</v>
      </c>
      <c r="ET45" s="213">
        <f>CG45-T45</f>
        <v>0</v>
      </c>
      <c r="EU45" s="213">
        <f>CH45-U45</f>
        <v>0</v>
      </c>
      <c r="EV45" s="213">
        <f>CI45-V45</f>
        <v>0</v>
      </c>
      <c r="EW45" s="213">
        <f>CJ45-W45</f>
        <v>0</v>
      </c>
      <c r="EX45" s="213">
        <f>CK45-X45</f>
        <v>0</v>
      </c>
      <c r="EY45" s="213">
        <f>CL45-Y45</f>
        <v>0</v>
      </c>
      <c r="EZ45" s="213">
        <f>CM45-Z45</f>
        <v>0</v>
      </c>
      <c r="FA45" s="213">
        <f>CN45-AA45</f>
        <v>0</v>
      </c>
      <c r="FB45" s="213">
        <f>CO45-AB45</f>
        <v>0</v>
      </c>
      <c r="FC45" s="213">
        <f>CP45-AC45</f>
        <v>0</v>
      </c>
      <c r="FD45" s="213">
        <f>CQ45-AD45</f>
        <v>0</v>
      </c>
      <c r="FE45" s="213">
        <f>CR45-AE45</f>
        <v>0</v>
      </c>
      <c r="FF45" s="213">
        <f>CS45-AF45</f>
        <v>0</v>
      </c>
      <c r="FG45" s="213">
        <f>CT45-AG45</f>
        <v>0</v>
      </c>
      <c r="FH45" s="213">
        <f>CU45-AH45</f>
        <v>0</v>
      </c>
      <c r="FI45" s="213">
        <f>CV45-AI45</f>
        <v>0</v>
      </c>
      <c r="FJ45" s="213">
        <f>CW45-AJ45</f>
        <v>0</v>
      </c>
      <c r="FK45" s="213">
        <f>CX45-AK45</f>
        <v>0</v>
      </c>
      <c r="FL45" s="213">
        <f>CY45-AL45</f>
        <v>0</v>
      </c>
      <c r="FM45" s="213">
        <f>CZ45-AM45</f>
        <v>0</v>
      </c>
      <c r="FN45" s="213">
        <f>DA45-AN45</f>
        <v>0</v>
      </c>
      <c r="FO45" s="213">
        <f>DB45-AO45</f>
        <v>0</v>
      </c>
      <c r="FP45" s="213">
        <f>DC45-AP45</f>
        <v>0</v>
      </c>
      <c r="FQ45" s="213">
        <f>DD45-AQ45</f>
        <v>0</v>
      </c>
      <c r="FR45" s="213">
        <f>DE45-AR45</f>
        <v>0</v>
      </c>
      <c r="FS45" s="213">
        <f>DF45-AS45</f>
        <v>0</v>
      </c>
      <c r="FT45" s="213">
        <f>DG45-AT45</f>
        <v>0</v>
      </c>
      <c r="FU45" s="213">
        <f>DH45-AU45</f>
        <v>0</v>
      </c>
      <c r="FV45" s="213">
        <f>DI45-AV45</f>
        <v>0</v>
      </c>
      <c r="FW45" s="213">
        <f>DJ45-AW45</f>
        <v>0</v>
      </c>
      <c r="FX45" s="213">
        <f>DK45-AX45</f>
        <v>0</v>
      </c>
      <c r="FY45" s="213">
        <f>DL45-AY45</f>
        <v>0</v>
      </c>
      <c r="FZ45" s="213">
        <f>DM45-AZ45</f>
        <v>0</v>
      </c>
      <c r="GA45" s="213">
        <f>DN45-BA45</f>
        <v>0</v>
      </c>
      <c r="GB45" s="213">
        <f>DO45-BB45</f>
        <v>0</v>
      </c>
      <c r="GC45" s="213">
        <f>DP45-BC45</f>
        <v>0</v>
      </c>
      <c r="GD45" s="213">
        <f>DQ45-BD45</f>
        <v>0</v>
      </c>
      <c r="GE45" s="213">
        <f>DR45-BE45</f>
        <v>0</v>
      </c>
      <c r="GF45" s="213">
        <f>DS45-BF45</f>
        <v>0</v>
      </c>
      <c r="GG45" s="213">
        <f>DT45-BG45</f>
        <v>0</v>
      </c>
      <c r="GH45" s="213">
        <f>DU45-BH45</f>
        <v>0</v>
      </c>
      <c r="GI45" s="213">
        <f>DV45-BI45</f>
        <v>0</v>
      </c>
      <c r="GJ45" s="213">
        <f>DW45-BJ45</f>
        <v>0</v>
      </c>
      <c r="GK45" s="213">
        <f>DX45-BK45</f>
        <v>0</v>
      </c>
      <c r="GL45" s="213">
        <f>DY45-BL45</f>
        <v>0</v>
      </c>
      <c r="GM45" s="213">
        <f>DZ45-BM45</f>
        <v>0</v>
      </c>
      <c r="GN45" s="213">
        <f>EA45-BN45</f>
        <v>0</v>
      </c>
      <c r="GO45" s="213">
        <f>EB45-BO45</f>
        <v>0</v>
      </c>
      <c r="GP45" s="213">
        <f>EC45-BP45</f>
        <v>0</v>
      </c>
      <c r="GQ45" s="213">
        <f>ED45-BQ45</f>
        <v>0</v>
      </c>
      <c r="GR45" s="213">
        <f>EE45-BR45</f>
        <v>0</v>
      </c>
      <c r="GS45" s="213">
        <f>EF45-BS45</f>
        <v>0</v>
      </c>
      <c r="GT45" s="213">
        <f>EG45-BT45</f>
        <v>0</v>
      </c>
      <c r="GU45" s="213">
        <f>EH45-BU45</f>
        <v>0</v>
      </c>
      <c r="GV45" s="213">
        <f>EI45-BV45</f>
        <v>0</v>
      </c>
      <c r="GW45" s="213">
        <f>EJ45-BW45</f>
        <v>0</v>
      </c>
      <c r="GX45" s="213">
        <f>EK45-BX45</f>
        <v>0</v>
      </c>
      <c r="GY45" s="213">
        <f>EL45-BY45</f>
        <v>0</v>
      </c>
      <c r="GZ45" s="213">
        <f>EM45-BZ45</f>
        <v>0</v>
      </c>
      <c r="HA45" s="213">
        <f>IF(CA45=0,0,IF(EN45&gt;=100,0,EN45/CA45*100))</f>
        <v>0</v>
      </c>
      <c r="HB45" s="213">
        <f>IF(CB45=0,0,IF(EO45&gt;=100,0,EO45/CB45*100))</f>
        <v>0</v>
      </c>
      <c r="HC45" s="213">
        <f>IF(CC45=0,0,IF(EP45&gt;=100,0,EP45/CC45*100))</f>
        <v>0</v>
      </c>
      <c r="HD45" s="213">
        <f>IF(CD45=0,0,IF(EQ45&gt;=100,0,EQ45/CD45*100))</f>
        <v>0</v>
      </c>
      <c r="HE45" s="213">
        <f>IF(CE45=0,0,IF(ER45&gt;=100,0,ER45/CE45*100))</f>
        <v>0</v>
      </c>
      <c r="HF45" s="213">
        <f>IF(CF45=0,0,IF(ES45&gt;=100,0,ES45/CF45*100))</f>
        <v>0</v>
      </c>
      <c r="HG45" s="213">
        <f>IF(CG45=0,0,IF(ET45&gt;=100,0,ET45/CG45*100))</f>
        <v>0</v>
      </c>
      <c r="HH45" s="213">
        <f>IF(CH45=0,0,IF(EU45&gt;=100,0,EU45/CH45*100))</f>
        <v>0</v>
      </c>
      <c r="HI45" s="213">
        <f>IF(CI45=0,0,IF(EV45&gt;=100,0,EV45/CI45*100))</f>
        <v>0</v>
      </c>
      <c r="HJ45" s="213">
        <f>IF(CJ45=0,0,IF(EW45&gt;=100,0,EW45/CJ45*100))</f>
        <v>0</v>
      </c>
      <c r="HK45" s="213">
        <f>IF(CK45=0,0,IF(EX45&gt;=100,0,EX45/CK45*100))</f>
        <v>0</v>
      </c>
      <c r="HL45" s="213">
        <f>IF(CL45=0,0,IF(EY45&gt;=100,0,EY45/CL45*100))</f>
        <v>0</v>
      </c>
      <c r="HM45" s="213">
        <f>IF(CM45=0,0,IF(EZ45&gt;=100,0,EZ45/CM45*100))</f>
        <v>0</v>
      </c>
      <c r="HN45" s="213">
        <f>IF(CN45=0,0,IF(FA45&gt;=100,0,FA45/CN45*100))</f>
        <v>0</v>
      </c>
      <c r="HO45" s="213">
        <f>IF(CO45=0,0,IF(FB45&gt;=100,0,FB45/CO45*100))</f>
        <v>0</v>
      </c>
      <c r="HP45" s="213">
        <f>IF(CP45=0,0,IF(FC45&gt;=100,0,FC45/CP45*100))</f>
        <v>0</v>
      </c>
      <c r="HQ45" s="213">
        <f>IF(CQ45=0,0,IF(FD45&gt;=100,0,FD45/CQ45*100))</f>
        <v>0</v>
      </c>
      <c r="HR45" s="213">
        <f>IF(CR45=0,0,IF(FE45&gt;=100,0,FE45/CR45*100))</f>
        <v>0</v>
      </c>
      <c r="HS45" s="213">
        <f>IF(CS45=0,0,IF(FF45&gt;=100,0,FF45/CS45*100))</f>
        <v>0</v>
      </c>
      <c r="HT45" s="213">
        <f>IF(CT45=0,0,IF(FG45&gt;=100,0,FG45/CT45*100))</f>
        <v>0</v>
      </c>
      <c r="HU45" s="213">
        <f>IF(CU45=0,0,IF(FH45&gt;=100,0,FH45/CU45*100))</f>
        <v>0</v>
      </c>
      <c r="HV45" s="213">
        <f>IF(CV45=0,0,IF(FI45&gt;=100,0,FI45/CV45*100))</f>
        <v>0</v>
      </c>
      <c r="HW45" s="213">
        <f>IF(CW45=0,0,IF(FJ45&gt;=100,0,FJ45/CW45*100))</f>
        <v>0</v>
      </c>
      <c r="HX45" s="213">
        <f>IF(CX45=0,0,IF(FK45&gt;=100,0,FK45/CX45*100))</f>
        <v>0</v>
      </c>
      <c r="HY45" s="213">
        <f>IF(CY45=0,0,IF(FL45&gt;=100,0,FL45/CY45*100))</f>
        <v>0</v>
      </c>
      <c r="HZ45" s="213">
        <f>IF(CZ45=0,0,IF(FM45&gt;=100,0,FM45/CZ45*100))</f>
        <v>0</v>
      </c>
      <c r="IA45" s="213">
        <f>IF(DA45=0,0,IF(FN45&gt;=100,0,FN45/DA45*100))</f>
        <v>0</v>
      </c>
      <c r="IB45" s="213">
        <f>IF(DB45=0,0,IF(FO45&gt;=100,0,FO45/DB45*100))</f>
        <v>0</v>
      </c>
      <c r="IC45" s="213">
        <f>IF(DC45=0,0,IF(FP45&gt;=100,0,FP45/DC45*100))</f>
        <v>0</v>
      </c>
      <c r="ID45" s="213">
        <f>IF(DD45=0,0,IF(FQ45&gt;=100,0,FQ45/DD45*100))</f>
        <v>0</v>
      </c>
      <c r="IE45" s="213">
        <f>IF(DE45=0,0,IF(FR45&gt;=100,0,FR45/DE45*100))</f>
        <v>0</v>
      </c>
      <c r="IF45" s="213">
        <f>IF(DF45=0,0,IF(FS45&gt;=100,0,FS45/DF45*100))</f>
        <v>0</v>
      </c>
      <c r="IG45" s="213">
        <f>IF(DG45=0,0,IF(FT45&gt;=100,0,FT45/DG45*100))</f>
        <v>0</v>
      </c>
      <c r="IH45" s="213">
        <f>IF(DH45=0,0,IF(FU45&gt;=100,0,FU45/DH45*100))</f>
        <v>0</v>
      </c>
      <c r="II45" s="213">
        <f>IF(DI45=0,0,IF(FV45&gt;=100,0,FV45/DI45*100))</f>
        <v>0</v>
      </c>
      <c r="IJ45" s="213">
        <f>IF(DJ45=0,0,IF(FW45&gt;=100,0,FW45/DJ45*100))</f>
        <v>0</v>
      </c>
      <c r="IK45" s="213">
        <f>IF(DK45=0,0,IF(FX45&gt;=100,0,FX45/DK45*100))</f>
        <v>0</v>
      </c>
      <c r="IL45" s="213">
        <f>IF(DL45=0,0,IF(FY45&gt;=100,0,FY45/DL45*100))</f>
        <v>0</v>
      </c>
      <c r="IM45" s="213">
        <f>IF(DM45=0,0,IF(FZ45&gt;=100,0,FZ45/DM45*100))</f>
        <v>0</v>
      </c>
      <c r="IN45" s="213">
        <f>IF(DN45=0,0,IF(GA45&gt;=100,0,GA45/DN45*100))</f>
        <v>0</v>
      </c>
      <c r="IO45" s="213">
        <f>IF(DO45=0,0,IF(GB45&gt;=100,0,GB45/DO45*100))</f>
        <v>0</v>
      </c>
      <c r="IP45" s="213">
        <f>IF(DP45=0,0,IF(GC45&gt;=100,0,GC45/DP45*100))</f>
        <v>0</v>
      </c>
      <c r="IQ45" s="213">
        <f>IF(DQ45=0,0,IF(GD45&gt;=100,0,GD45/DQ45*100))</f>
        <v>0</v>
      </c>
      <c r="IR45" s="213">
        <f>IF(DR45=0,0,IF(GE45&gt;=100,0,GE45/DR45*100))</f>
        <v>0</v>
      </c>
      <c r="IS45" s="213">
        <f>IF(DS45=0,0,IF(GF45&gt;=100,0,GF45/DS45*100))</f>
        <v>0</v>
      </c>
      <c r="IT45" s="213">
        <f>IF(DT45=0,0,IF(GG45&gt;=100,0,GG45/DT45*100))</f>
        <v>0</v>
      </c>
      <c r="IU45" s="213">
        <f>IF(DU45=0,0,IF(GH45&gt;=100,0,GH45/DU45*100))</f>
        <v>0</v>
      </c>
      <c r="IV45" s="213">
        <f>IF(DV45=0,0,IF(GI45&gt;=100,0,GI45/DV45*100))</f>
        <v>0</v>
      </c>
      <c r="IW45" s="213">
        <f>IF(DW45=0,0,IF(GJ45&gt;=100,0,GJ45/DW45*100))</f>
        <v>0</v>
      </c>
      <c r="IX45" s="213">
        <f>IF(DX45=0,0,IF(GK45&gt;=100,0,GK45/DX45*100))</f>
        <v>0</v>
      </c>
      <c r="IY45" s="213">
        <f>IF(DY45=0,0,IF(GL45&gt;=100,0,GL45/DY45*100))</f>
        <v>0</v>
      </c>
      <c r="IZ45" s="213">
        <f>IF(DZ45=0,0,IF(GM45&gt;=100,0,GM45/DZ45*100))</f>
        <v>0</v>
      </c>
      <c r="JA45" s="213">
        <f>IF(EA45=0,0,IF(GN45&gt;=100,0,GN45/EA45*100))</f>
        <v>0</v>
      </c>
      <c r="JB45" s="213">
        <f>IF(EB45=0,0,IF(GO45&gt;=100,0,GO45/EB45*100))</f>
        <v>0</v>
      </c>
      <c r="JC45" s="213">
        <f>IF(EC45=0,0,IF(GP45&gt;=100,0,GP45/EC45*100))</f>
        <v>0</v>
      </c>
      <c r="JD45" s="213">
        <f>IF(ED45=0,0,IF(GQ45&gt;=100,0,GQ45/ED45*100))</f>
        <v>0</v>
      </c>
      <c r="JE45" s="213">
        <f>IF(EE45=0,0,IF(GR45&gt;=100,0,GR45/EE45*100))</f>
        <v>0</v>
      </c>
      <c r="JF45" s="213">
        <f>IF(EF45=0,0,IF(GS45&gt;=100,0,GS45/EF45*100))</f>
        <v>0</v>
      </c>
      <c r="JG45" s="213">
        <f>IF(EG45=0,0,IF(GT45&gt;=100,0,GT45/EG45*100))</f>
        <v>0</v>
      </c>
      <c r="JH45" s="213">
        <f>IF(EH45=0,0,IF(GU45&gt;=100,0,GU45/EH45*100))</f>
        <v>0</v>
      </c>
      <c r="JI45" s="213">
        <f>IF(EI45=0,0,IF(GV45&gt;=100,0,GV45/EI45*100))</f>
        <v>0</v>
      </c>
      <c r="JJ45" s="213">
        <f>IF(EJ45=0,0,IF(GW45&gt;=100,0,GW45/EJ45*100))</f>
        <v>0</v>
      </c>
      <c r="JK45" s="213">
        <f>IF(EK45=0,0,IF(GX45&gt;=100,0,GX45/EK45*100))</f>
        <v>0</v>
      </c>
      <c r="JL45" s="213">
        <f>IF(EL45=0,0,IF(GY45&gt;=100,0,GY45/EL45*100))</f>
        <v>0</v>
      </c>
      <c r="JM45" s="213">
        <f>IF(EM45=0,0,IF(GZ45&gt;=100,0,GZ45/EM45*100))</f>
        <v>0</v>
      </c>
      <c r="JN45" s="96"/>
      <c r="JO45" s="96"/>
      <c r="JP45" s="96"/>
      <c r="JQ45" s="96"/>
      <c r="JR45" s="105">
        <f>Главная!F$24="да"</f>
        <v>0</v>
      </c>
      <c r="JS45" s="96"/>
      <c r="JT45" s="96"/>
      <c r="JU45" s="96"/>
      <c r="JV45" s="96"/>
      <c r="JW45" s="212"/>
      <c r="JX45" s="174"/>
    </row>
    <row s="96" customFormat="1" customHeight="1" ht="44.25" hidden="1">
      <c r="A46" s="96"/>
      <c r="B46" s="103" t="s">
        <v>9</v>
      </c>
      <c r="C46" s="189" t="s">
        <v>179</v>
      </c>
      <c r="D46" s="96"/>
      <c r="E46" s="203"/>
      <c r="F46" s="204" t="s">
        <v>9</v>
      </c>
      <c r="G46" s="205" t="s">
        <v>9</v>
      </c>
      <c r="H46" s="210" t="s">
        <v>9</v>
      </c>
      <c r="I46" s="204" t="s">
        <v>187</v>
      </c>
      <c r="J46" s="208" t="s">
        <v>179</v>
      </c>
      <c r="K46" s="564" t="s">
        <v>181</v>
      </c>
      <c r="L46" s="212"/>
      <c r="M46" s="212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  <c r="EG46" s="211"/>
      <c r="EH46" s="211"/>
      <c r="EI46" s="211"/>
      <c r="EJ46" s="211"/>
      <c r="EK46" s="211"/>
      <c r="EL46" s="211"/>
      <c r="EM46" s="211"/>
      <c r="EN46" s="213">
        <f>CA46-N46</f>
        <v>0</v>
      </c>
      <c r="EO46" s="213">
        <f>CB46-O46</f>
        <v>0</v>
      </c>
      <c r="EP46" s="213">
        <f>CC46-P46</f>
        <v>0</v>
      </c>
      <c r="EQ46" s="213">
        <f>CD46-Q46</f>
        <v>0</v>
      </c>
      <c r="ER46" s="213">
        <f>CE46-R46</f>
        <v>0</v>
      </c>
      <c r="ES46" s="213">
        <f>CF46-S46</f>
        <v>0</v>
      </c>
      <c r="ET46" s="213">
        <f>CG46-T46</f>
        <v>0</v>
      </c>
      <c r="EU46" s="213">
        <f>CH46-U46</f>
        <v>0</v>
      </c>
      <c r="EV46" s="213">
        <f>CI46-V46</f>
        <v>0</v>
      </c>
      <c r="EW46" s="213">
        <f>CJ46-W46</f>
        <v>0</v>
      </c>
      <c r="EX46" s="213">
        <f>CK46-X46</f>
        <v>0</v>
      </c>
      <c r="EY46" s="213">
        <f>CL46-Y46</f>
        <v>0</v>
      </c>
      <c r="EZ46" s="213">
        <f>CM46-Z46</f>
        <v>0</v>
      </c>
      <c r="FA46" s="213">
        <f>CN46-AA46</f>
        <v>0</v>
      </c>
      <c r="FB46" s="213">
        <f>CO46-AB46</f>
        <v>0</v>
      </c>
      <c r="FC46" s="213">
        <f>CP46-AC46</f>
        <v>0</v>
      </c>
      <c r="FD46" s="213">
        <f>CQ46-AD46</f>
        <v>0</v>
      </c>
      <c r="FE46" s="213">
        <f>CR46-AE46</f>
        <v>0</v>
      </c>
      <c r="FF46" s="213">
        <f>CS46-AF46</f>
        <v>0</v>
      </c>
      <c r="FG46" s="213">
        <f>CT46-AG46</f>
        <v>0</v>
      </c>
      <c r="FH46" s="213">
        <f>CU46-AH46</f>
        <v>0</v>
      </c>
      <c r="FI46" s="213">
        <f>CV46-AI46</f>
        <v>0</v>
      </c>
      <c r="FJ46" s="213">
        <f>CW46-AJ46</f>
        <v>0</v>
      </c>
      <c r="FK46" s="213">
        <f>CX46-AK46</f>
        <v>0</v>
      </c>
      <c r="FL46" s="213">
        <f>CY46-AL46</f>
        <v>0</v>
      </c>
      <c r="FM46" s="213">
        <f>CZ46-AM46</f>
        <v>0</v>
      </c>
      <c r="FN46" s="213">
        <f>DA46-AN46</f>
        <v>0</v>
      </c>
      <c r="FO46" s="213">
        <f>DB46-AO46</f>
        <v>0</v>
      </c>
      <c r="FP46" s="213">
        <f>DC46-AP46</f>
        <v>0</v>
      </c>
      <c r="FQ46" s="213">
        <f>DD46-AQ46</f>
        <v>0</v>
      </c>
      <c r="FR46" s="213">
        <f>DE46-AR46</f>
        <v>0</v>
      </c>
      <c r="FS46" s="213">
        <f>DF46-AS46</f>
        <v>0</v>
      </c>
      <c r="FT46" s="213">
        <f>DG46-AT46</f>
        <v>0</v>
      </c>
      <c r="FU46" s="213">
        <f>DH46-AU46</f>
        <v>0</v>
      </c>
      <c r="FV46" s="213">
        <f>DI46-AV46</f>
        <v>0</v>
      </c>
      <c r="FW46" s="213">
        <f>DJ46-AW46</f>
        <v>0</v>
      </c>
      <c r="FX46" s="213">
        <f>DK46-AX46</f>
        <v>0</v>
      </c>
      <c r="FY46" s="213">
        <f>DL46-AY46</f>
        <v>0</v>
      </c>
      <c r="FZ46" s="213">
        <f>DM46-AZ46</f>
        <v>0</v>
      </c>
      <c r="GA46" s="213">
        <f>DN46-BA46</f>
        <v>0</v>
      </c>
      <c r="GB46" s="213">
        <f>DO46-BB46</f>
        <v>0</v>
      </c>
      <c r="GC46" s="213">
        <f>DP46-BC46</f>
        <v>0</v>
      </c>
      <c r="GD46" s="213">
        <f>DQ46-BD46</f>
        <v>0</v>
      </c>
      <c r="GE46" s="213">
        <f>DR46-BE46</f>
        <v>0</v>
      </c>
      <c r="GF46" s="213">
        <f>DS46-BF46</f>
        <v>0</v>
      </c>
      <c r="GG46" s="213">
        <f>DT46-BG46</f>
        <v>0</v>
      </c>
      <c r="GH46" s="213">
        <f>DU46-BH46</f>
        <v>0</v>
      </c>
      <c r="GI46" s="213">
        <f>DV46-BI46</f>
        <v>0</v>
      </c>
      <c r="GJ46" s="213">
        <f>DW46-BJ46</f>
        <v>0</v>
      </c>
      <c r="GK46" s="213">
        <f>DX46-BK46</f>
        <v>0</v>
      </c>
      <c r="GL46" s="213">
        <f>DY46-BL46</f>
        <v>0</v>
      </c>
      <c r="GM46" s="213">
        <f>DZ46-BM46</f>
        <v>0</v>
      </c>
      <c r="GN46" s="213">
        <f>EA46-BN46</f>
        <v>0</v>
      </c>
      <c r="GO46" s="213">
        <f>EB46-BO46</f>
        <v>0</v>
      </c>
      <c r="GP46" s="213">
        <f>EC46-BP46</f>
        <v>0</v>
      </c>
      <c r="GQ46" s="213">
        <f>ED46-BQ46</f>
        <v>0</v>
      </c>
      <c r="GR46" s="213">
        <f>EE46-BR46</f>
        <v>0</v>
      </c>
      <c r="GS46" s="213">
        <f>EF46-BS46</f>
        <v>0</v>
      </c>
      <c r="GT46" s="213">
        <f>EG46-BT46</f>
        <v>0</v>
      </c>
      <c r="GU46" s="213">
        <f>EH46-BU46</f>
        <v>0</v>
      </c>
      <c r="GV46" s="213">
        <f>EI46-BV46</f>
        <v>0</v>
      </c>
      <c r="GW46" s="213">
        <f>EJ46-BW46</f>
        <v>0</v>
      </c>
      <c r="GX46" s="213">
        <f>EK46-BX46</f>
        <v>0</v>
      </c>
      <c r="GY46" s="213">
        <f>EL46-BY46</f>
        <v>0</v>
      </c>
      <c r="GZ46" s="213">
        <f>EM46-BZ46</f>
        <v>0</v>
      </c>
      <c r="HA46" s="213">
        <f>IF(CA46=0,0,IF(EN46&gt;=100,0,EN46/CA46*100))</f>
        <v>0</v>
      </c>
      <c r="HB46" s="213">
        <f>IF(CB46=0,0,IF(EO46&gt;=100,0,EO46/CB46*100))</f>
        <v>0</v>
      </c>
      <c r="HC46" s="213">
        <f>IF(CC46=0,0,IF(EP46&gt;=100,0,EP46/CC46*100))</f>
        <v>0</v>
      </c>
      <c r="HD46" s="213">
        <f>IF(CD46=0,0,IF(EQ46&gt;=100,0,EQ46/CD46*100))</f>
        <v>0</v>
      </c>
      <c r="HE46" s="213">
        <f>IF(CE46=0,0,IF(ER46&gt;=100,0,ER46/CE46*100))</f>
        <v>0</v>
      </c>
      <c r="HF46" s="213">
        <f>IF(CF46=0,0,IF(ES46&gt;=100,0,ES46/CF46*100))</f>
        <v>0</v>
      </c>
      <c r="HG46" s="213">
        <f>IF(CG46=0,0,IF(ET46&gt;=100,0,ET46/CG46*100))</f>
        <v>0</v>
      </c>
      <c r="HH46" s="213">
        <f>IF(CH46=0,0,IF(EU46&gt;=100,0,EU46/CH46*100))</f>
        <v>0</v>
      </c>
      <c r="HI46" s="213">
        <f>IF(CI46=0,0,IF(EV46&gt;=100,0,EV46/CI46*100))</f>
        <v>0</v>
      </c>
      <c r="HJ46" s="213">
        <f>IF(CJ46=0,0,IF(EW46&gt;=100,0,EW46/CJ46*100))</f>
        <v>0</v>
      </c>
      <c r="HK46" s="213">
        <f>IF(CK46=0,0,IF(EX46&gt;=100,0,EX46/CK46*100))</f>
        <v>0</v>
      </c>
      <c r="HL46" s="213">
        <f>IF(CL46=0,0,IF(EY46&gt;=100,0,EY46/CL46*100))</f>
        <v>0</v>
      </c>
      <c r="HM46" s="213">
        <f>IF(CM46=0,0,IF(EZ46&gt;=100,0,EZ46/CM46*100))</f>
        <v>0</v>
      </c>
      <c r="HN46" s="213">
        <f>IF(CN46=0,0,IF(FA46&gt;=100,0,FA46/CN46*100))</f>
        <v>0</v>
      </c>
      <c r="HO46" s="213">
        <f>IF(CO46=0,0,IF(FB46&gt;=100,0,FB46/CO46*100))</f>
        <v>0</v>
      </c>
      <c r="HP46" s="213">
        <f>IF(CP46=0,0,IF(FC46&gt;=100,0,FC46/CP46*100))</f>
        <v>0</v>
      </c>
      <c r="HQ46" s="213">
        <f>IF(CQ46=0,0,IF(FD46&gt;=100,0,FD46/CQ46*100))</f>
        <v>0</v>
      </c>
      <c r="HR46" s="213">
        <f>IF(CR46=0,0,IF(FE46&gt;=100,0,FE46/CR46*100))</f>
        <v>0</v>
      </c>
      <c r="HS46" s="213">
        <f>IF(CS46=0,0,IF(FF46&gt;=100,0,FF46/CS46*100))</f>
        <v>0</v>
      </c>
      <c r="HT46" s="213">
        <f>IF(CT46=0,0,IF(FG46&gt;=100,0,FG46/CT46*100))</f>
        <v>0</v>
      </c>
      <c r="HU46" s="213">
        <f>IF(CU46=0,0,IF(FH46&gt;=100,0,FH46/CU46*100))</f>
        <v>0</v>
      </c>
      <c r="HV46" s="213">
        <f>IF(CV46=0,0,IF(FI46&gt;=100,0,FI46/CV46*100))</f>
        <v>0</v>
      </c>
      <c r="HW46" s="213">
        <f>IF(CW46=0,0,IF(FJ46&gt;=100,0,FJ46/CW46*100))</f>
        <v>0</v>
      </c>
      <c r="HX46" s="213">
        <f>IF(CX46=0,0,IF(FK46&gt;=100,0,FK46/CX46*100))</f>
        <v>0</v>
      </c>
      <c r="HY46" s="213">
        <f>IF(CY46=0,0,IF(FL46&gt;=100,0,FL46/CY46*100))</f>
        <v>0</v>
      </c>
      <c r="HZ46" s="213">
        <f>IF(CZ46=0,0,IF(FM46&gt;=100,0,FM46/CZ46*100))</f>
        <v>0</v>
      </c>
      <c r="IA46" s="213">
        <f>IF(DA46=0,0,IF(FN46&gt;=100,0,FN46/DA46*100))</f>
        <v>0</v>
      </c>
      <c r="IB46" s="213">
        <f>IF(DB46=0,0,IF(FO46&gt;=100,0,FO46/DB46*100))</f>
        <v>0</v>
      </c>
      <c r="IC46" s="213">
        <f>IF(DC46=0,0,IF(FP46&gt;=100,0,FP46/DC46*100))</f>
        <v>0</v>
      </c>
      <c r="ID46" s="213">
        <f>IF(DD46=0,0,IF(FQ46&gt;=100,0,FQ46/DD46*100))</f>
        <v>0</v>
      </c>
      <c r="IE46" s="213">
        <f>IF(DE46=0,0,IF(FR46&gt;=100,0,FR46/DE46*100))</f>
        <v>0</v>
      </c>
      <c r="IF46" s="213">
        <f>IF(DF46=0,0,IF(FS46&gt;=100,0,FS46/DF46*100))</f>
        <v>0</v>
      </c>
      <c r="IG46" s="213">
        <f>IF(DG46=0,0,IF(FT46&gt;=100,0,FT46/DG46*100))</f>
        <v>0</v>
      </c>
      <c r="IH46" s="213">
        <f>IF(DH46=0,0,IF(FU46&gt;=100,0,FU46/DH46*100))</f>
        <v>0</v>
      </c>
      <c r="II46" s="213">
        <f>IF(DI46=0,0,IF(FV46&gt;=100,0,FV46/DI46*100))</f>
        <v>0</v>
      </c>
      <c r="IJ46" s="213">
        <f>IF(DJ46=0,0,IF(FW46&gt;=100,0,FW46/DJ46*100))</f>
        <v>0</v>
      </c>
      <c r="IK46" s="213">
        <f>IF(DK46=0,0,IF(FX46&gt;=100,0,FX46/DK46*100))</f>
        <v>0</v>
      </c>
      <c r="IL46" s="213">
        <f>IF(DL46=0,0,IF(FY46&gt;=100,0,FY46/DL46*100))</f>
        <v>0</v>
      </c>
      <c r="IM46" s="213">
        <f>IF(DM46=0,0,IF(FZ46&gt;=100,0,FZ46/DM46*100))</f>
        <v>0</v>
      </c>
      <c r="IN46" s="213">
        <f>IF(DN46=0,0,IF(GA46&gt;=100,0,GA46/DN46*100))</f>
        <v>0</v>
      </c>
      <c r="IO46" s="213">
        <f>IF(DO46=0,0,IF(GB46&gt;=100,0,GB46/DO46*100))</f>
        <v>0</v>
      </c>
      <c r="IP46" s="213">
        <f>IF(DP46=0,0,IF(GC46&gt;=100,0,GC46/DP46*100))</f>
        <v>0</v>
      </c>
      <c r="IQ46" s="213">
        <f>IF(DQ46=0,0,IF(GD46&gt;=100,0,GD46/DQ46*100))</f>
        <v>0</v>
      </c>
      <c r="IR46" s="213">
        <f>IF(DR46=0,0,IF(GE46&gt;=100,0,GE46/DR46*100))</f>
        <v>0</v>
      </c>
      <c r="IS46" s="213">
        <f>IF(DS46=0,0,IF(GF46&gt;=100,0,GF46/DS46*100))</f>
        <v>0</v>
      </c>
      <c r="IT46" s="213">
        <f>IF(DT46=0,0,IF(GG46&gt;=100,0,GG46/DT46*100))</f>
        <v>0</v>
      </c>
      <c r="IU46" s="213">
        <f>IF(DU46=0,0,IF(GH46&gt;=100,0,GH46/DU46*100))</f>
        <v>0</v>
      </c>
      <c r="IV46" s="213">
        <f>IF(DV46=0,0,IF(GI46&gt;=100,0,GI46/DV46*100))</f>
        <v>0</v>
      </c>
      <c r="IW46" s="213">
        <f>IF(DW46=0,0,IF(GJ46&gt;=100,0,GJ46/DW46*100))</f>
        <v>0</v>
      </c>
      <c r="IX46" s="213">
        <f>IF(DX46=0,0,IF(GK46&gt;=100,0,GK46/DX46*100))</f>
        <v>0</v>
      </c>
      <c r="IY46" s="213">
        <f>IF(DY46=0,0,IF(GL46&gt;=100,0,GL46/DY46*100))</f>
        <v>0</v>
      </c>
      <c r="IZ46" s="213">
        <f>IF(DZ46=0,0,IF(GM46&gt;=100,0,GM46/DZ46*100))</f>
        <v>0</v>
      </c>
      <c r="JA46" s="213">
        <f>IF(EA46=0,0,IF(GN46&gt;=100,0,GN46/EA46*100))</f>
        <v>0</v>
      </c>
      <c r="JB46" s="213">
        <f>IF(EB46=0,0,IF(GO46&gt;=100,0,GO46/EB46*100))</f>
        <v>0</v>
      </c>
      <c r="JC46" s="213">
        <f>IF(EC46=0,0,IF(GP46&gt;=100,0,GP46/EC46*100))</f>
        <v>0</v>
      </c>
      <c r="JD46" s="213">
        <f>IF(ED46=0,0,IF(GQ46&gt;=100,0,GQ46/ED46*100))</f>
        <v>0</v>
      </c>
      <c r="JE46" s="213">
        <f>IF(EE46=0,0,IF(GR46&gt;=100,0,GR46/EE46*100))</f>
        <v>0</v>
      </c>
      <c r="JF46" s="213">
        <f>IF(EF46=0,0,IF(GS46&gt;=100,0,GS46/EF46*100))</f>
        <v>0</v>
      </c>
      <c r="JG46" s="213">
        <f>IF(EG46=0,0,IF(GT46&gt;=100,0,GT46/EG46*100))</f>
        <v>0</v>
      </c>
      <c r="JH46" s="213">
        <f>IF(EH46=0,0,IF(GU46&gt;=100,0,GU46/EH46*100))</f>
        <v>0</v>
      </c>
      <c r="JI46" s="213">
        <f>IF(EI46=0,0,IF(GV46&gt;=100,0,GV46/EI46*100))</f>
        <v>0</v>
      </c>
      <c r="JJ46" s="213">
        <f>IF(EJ46=0,0,IF(GW46&gt;=100,0,GW46/EJ46*100))</f>
        <v>0</v>
      </c>
      <c r="JK46" s="213">
        <f>IF(EK46=0,0,IF(GX46&gt;=100,0,GX46/EK46*100))</f>
        <v>0</v>
      </c>
      <c r="JL46" s="213">
        <f>IF(EL46=0,0,IF(GY46&gt;=100,0,GY46/EL46*100))</f>
        <v>0</v>
      </c>
      <c r="JM46" s="213">
        <f>IF(EM46=0,0,IF(GZ46&gt;=100,0,GZ46/EM46*100))</f>
        <v>0</v>
      </c>
      <c r="JN46" s="96"/>
      <c r="JO46" s="96"/>
      <c r="JP46" s="96"/>
      <c r="JQ46" s="96"/>
      <c r="JR46" s="105">
        <f>Главная!F$24="да"</f>
        <v>0</v>
      </c>
      <c r="JS46" s="96"/>
      <c r="JT46" s="96"/>
      <c r="JU46" s="96"/>
      <c r="JV46" s="96"/>
      <c r="JW46" s="212"/>
      <c r="JX46" s="174"/>
    </row>
    <row s="96" customFormat="1" customHeight="1" ht="44.25" hidden="1">
      <c r="A47" s="96"/>
      <c r="B47" s="103" t="s">
        <v>9</v>
      </c>
      <c r="C47" s="189" t="s">
        <v>202</v>
      </c>
      <c r="D47" s="96"/>
      <c r="E47" s="203"/>
      <c r="F47" s="204" t="s">
        <v>9</v>
      </c>
      <c r="G47" s="205" t="s">
        <v>9</v>
      </c>
      <c r="H47" s="210" t="s">
        <v>9</v>
      </c>
      <c r="I47" s="204" t="s">
        <v>190</v>
      </c>
      <c r="J47" s="208" t="s">
        <v>202</v>
      </c>
      <c r="K47" s="564" t="s">
        <v>161</v>
      </c>
      <c r="L47" s="212"/>
      <c r="M47" s="212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211"/>
      <c r="CD47" s="211"/>
      <c r="CE47" s="211"/>
      <c r="CF47" s="211"/>
      <c r="CG47" s="211"/>
      <c r="CH47" s="211"/>
      <c r="CI47" s="211"/>
      <c r="CJ47" s="211"/>
      <c r="CK47" s="211"/>
      <c r="CL47" s="211"/>
      <c r="CM47" s="211"/>
      <c r="CN47" s="211"/>
      <c r="CO47" s="211"/>
      <c r="CP47" s="211"/>
      <c r="CQ47" s="211"/>
      <c r="CR47" s="211"/>
      <c r="CS47" s="211"/>
      <c r="CT47" s="211"/>
      <c r="CU47" s="211"/>
      <c r="CV47" s="211"/>
      <c r="CW47" s="211"/>
      <c r="CX47" s="211"/>
      <c r="CY47" s="211"/>
      <c r="CZ47" s="211"/>
      <c r="DA47" s="211"/>
      <c r="DB47" s="211"/>
      <c r="DC47" s="211"/>
      <c r="DD47" s="211"/>
      <c r="DE47" s="211"/>
      <c r="DF47" s="211"/>
      <c r="DG47" s="211"/>
      <c r="DH47" s="211"/>
      <c r="DI47" s="211"/>
      <c r="DJ47" s="211"/>
      <c r="DK47" s="211"/>
      <c r="DL47" s="211"/>
      <c r="DM47" s="211"/>
      <c r="DN47" s="211"/>
      <c r="DO47" s="211"/>
      <c r="DP47" s="211"/>
      <c r="DQ47" s="211"/>
      <c r="DR47" s="211"/>
      <c r="DS47" s="211"/>
      <c r="DT47" s="211"/>
      <c r="DU47" s="211"/>
      <c r="DV47" s="211"/>
      <c r="DW47" s="211"/>
      <c r="DX47" s="211"/>
      <c r="DY47" s="211"/>
      <c r="DZ47" s="211"/>
      <c r="EA47" s="211"/>
      <c r="EB47" s="211"/>
      <c r="EC47" s="211"/>
      <c r="ED47" s="211"/>
      <c r="EE47" s="211"/>
      <c r="EF47" s="211"/>
      <c r="EG47" s="211"/>
      <c r="EH47" s="211"/>
      <c r="EI47" s="211"/>
      <c r="EJ47" s="211"/>
      <c r="EK47" s="211"/>
      <c r="EL47" s="211"/>
      <c r="EM47" s="211"/>
      <c r="EN47" s="213">
        <f>CA47-N47</f>
        <v>0</v>
      </c>
      <c r="EO47" s="213">
        <f>CB47-O47</f>
        <v>0</v>
      </c>
      <c r="EP47" s="213">
        <f>CC47-P47</f>
        <v>0</v>
      </c>
      <c r="EQ47" s="213">
        <f>CD47-Q47</f>
        <v>0</v>
      </c>
      <c r="ER47" s="213">
        <f>CE47-R47</f>
        <v>0</v>
      </c>
      <c r="ES47" s="213">
        <f>CF47-S47</f>
        <v>0</v>
      </c>
      <c r="ET47" s="213">
        <f>CG47-T47</f>
        <v>0</v>
      </c>
      <c r="EU47" s="213">
        <f>CH47-U47</f>
        <v>0</v>
      </c>
      <c r="EV47" s="213">
        <f>CI47-V47</f>
        <v>0</v>
      </c>
      <c r="EW47" s="213">
        <f>CJ47-W47</f>
        <v>0</v>
      </c>
      <c r="EX47" s="213">
        <f>CK47-X47</f>
        <v>0</v>
      </c>
      <c r="EY47" s="213">
        <f>CL47-Y47</f>
        <v>0</v>
      </c>
      <c r="EZ47" s="213">
        <f>CM47-Z47</f>
        <v>0</v>
      </c>
      <c r="FA47" s="213">
        <f>CN47-AA47</f>
        <v>0</v>
      </c>
      <c r="FB47" s="213">
        <f>CO47-AB47</f>
        <v>0</v>
      </c>
      <c r="FC47" s="213">
        <f>CP47-AC47</f>
        <v>0</v>
      </c>
      <c r="FD47" s="213">
        <f>CQ47-AD47</f>
        <v>0</v>
      </c>
      <c r="FE47" s="213">
        <f>CR47-AE47</f>
        <v>0</v>
      </c>
      <c r="FF47" s="213">
        <f>CS47-AF47</f>
        <v>0</v>
      </c>
      <c r="FG47" s="213">
        <f>CT47-AG47</f>
        <v>0</v>
      </c>
      <c r="FH47" s="213">
        <f>CU47-AH47</f>
        <v>0</v>
      </c>
      <c r="FI47" s="213">
        <f>CV47-AI47</f>
        <v>0</v>
      </c>
      <c r="FJ47" s="213">
        <f>CW47-AJ47</f>
        <v>0</v>
      </c>
      <c r="FK47" s="213">
        <f>CX47-AK47</f>
        <v>0</v>
      </c>
      <c r="FL47" s="213">
        <f>CY47-AL47</f>
        <v>0</v>
      </c>
      <c r="FM47" s="213">
        <f>CZ47-AM47</f>
        <v>0</v>
      </c>
      <c r="FN47" s="213">
        <f>DA47-AN47</f>
        <v>0</v>
      </c>
      <c r="FO47" s="213">
        <f>DB47-AO47</f>
        <v>0</v>
      </c>
      <c r="FP47" s="213">
        <f>DC47-AP47</f>
        <v>0</v>
      </c>
      <c r="FQ47" s="213">
        <f>DD47-AQ47</f>
        <v>0</v>
      </c>
      <c r="FR47" s="213">
        <f>DE47-AR47</f>
        <v>0</v>
      </c>
      <c r="FS47" s="213">
        <f>DF47-AS47</f>
        <v>0</v>
      </c>
      <c r="FT47" s="213">
        <f>DG47-AT47</f>
        <v>0</v>
      </c>
      <c r="FU47" s="213">
        <f>DH47-AU47</f>
        <v>0</v>
      </c>
      <c r="FV47" s="213">
        <f>DI47-AV47</f>
        <v>0</v>
      </c>
      <c r="FW47" s="213">
        <f>DJ47-AW47</f>
        <v>0</v>
      </c>
      <c r="FX47" s="213">
        <f>DK47-AX47</f>
        <v>0</v>
      </c>
      <c r="FY47" s="213">
        <f>DL47-AY47</f>
        <v>0</v>
      </c>
      <c r="FZ47" s="213">
        <f>DM47-AZ47</f>
        <v>0</v>
      </c>
      <c r="GA47" s="213">
        <f>DN47-BA47</f>
        <v>0</v>
      </c>
      <c r="GB47" s="213">
        <f>DO47-BB47</f>
        <v>0</v>
      </c>
      <c r="GC47" s="213">
        <f>DP47-BC47</f>
        <v>0</v>
      </c>
      <c r="GD47" s="213">
        <f>DQ47-BD47</f>
        <v>0</v>
      </c>
      <c r="GE47" s="213">
        <f>DR47-BE47</f>
        <v>0</v>
      </c>
      <c r="GF47" s="213">
        <f>DS47-BF47</f>
        <v>0</v>
      </c>
      <c r="GG47" s="213">
        <f>DT47-BG47</f>
        <v>0</v>
      </c>
      <c r="GH47" s="213">
        <f>DU47-BH47</f>
        <v>0</v>
      </c>
      <c r="GI47" s="213">
        <f>DV47-BI47</f>
        <v>0</v>
      </c>
      <c r="GJ47" s="213">
        <f>DW47-BJ47</f>
        <v>0</v>
      </c>
      <c r="GK47" s="213">
        <f>DX47-BK47</f>
        <v>0</v>
      </c>
      <c r="GL47" s="213">
        <f>DY47-BL47</f>
        <v>0</v>
      </c>
      <c r="GM47" s="213">
        <f>DZ47-BM47</f>
        <v>0</v>
      </c>
      <c r="GN47" s="213">
        <f>EA47-BN47</f>
        <v>0</v>
      </c>
      <c r="GO47" s="213">
        <f>EB47-BO47</f>
        <v>0</v>
      </c>
      <c r="GP47" s="213">
        <f>EC47-BP47</f>
        <v>0</v>
      </c>
      <c r="GQ47" s="213">
        <f>ED47-BQ47</f>
        <v>0</v>
      </c>
      <c r="GR47" s="213">
        <f>EE47-BR47</f>
        <v>0</v>
      </c>
      <c r="GS47" s="213">
        <f>EF47-BS47</f>
        <v>0</v>
      </c>
      <c r="GT47" s="213">
        <f>EG47-BT47</f>
        <v>0</v>
      </c>
      <c r="GU47" s="213">
        <f>EH47-BU47</f>
        <v>0</v>
      </c>
      <c r="GV47" s="213">
        <f>EI47-BV47</f>
        <v>0</v>
      </c>
      <c r="GW47" s="213">
        <f>EJ47-BW47</f>
        <v>0</v>
      </c>
      <c r="GX47" s="213">
        <f>EK47-BX47</f>
        <v>0</v>
      </c>
      <c r="GY47" s="213">
        <f>EL47-BY47</f>
        <v>0</v>
      </c>
      <c r="GZ47" s="213">
        <f>EM47-BZ47</f>
        <v>0</v>
      </c>
      <c r="HA47" s="213">
        <f>IF(CA47=0,0,IF(EN47&gt;=100,0,EN47/CA47*100))</f>
        <v>0</v>
      </c>
      <c r="HB47" s="213">
        <f>IF(CB47=0,0,IF(EO47&gt;=100,0,EO47/CB47*100))</f>
        <v>0</v>
      </c>
      <c r="HC47" s="213">
        <f>IF(CC47=0,0,IF(EP47&gt;=100,0,EP47/CC47*100))</f>
        <v>0</v>
      </c>
      <c r="HD47" s="213">
        <f>IF(CD47=0,0,IF(EQ47&gt;=100,0,EQ47/CD47*100))</f>
        <v>0</v>
      </c>
      <c r="HE47" s="213">
        <f>IF(CE47=0,0,IF(ER47&gt;=100,0,ER47/CE47*100))</f>
        <v>0</v>
      </c>
      <c r="HF47" s="213">
        <f>IF(CF47=0,0,IF(ES47&gt;=100,0,ES47/CF47*100))</f>
        <v>0</v>
      </c>
      <c r="HG47" s="213">
        <f>IF(CG47=0,0,IF(ET47&gt;=100,0,ET47/CG47*100))</f>
        <v>0</v>
      </c>
      <c r="HH47" s="213">
        <f>IF(CH47=0,0,IF(EU47&gt;=100,0,EU47/CH47*100))</f>
        <v>0</v>
      </c>
      <c r="HI47" s="213">
        <f>IF(CI47=0,0,IF(EV47&gt;=100,0,EV47/CI47*100))</f>
        <v>0</v>
      </c>
      <c r="HJ47" s="213">
        <f>IF(CJ47=0,0,IF(EW47&gt;=100,0,EW47/CJ47*100))</f>
        <v>0</v>
      </c>
      <c r="HK47" s="213">
        <f>IF(CK47=0,0,IF(EX47&gt;=100,0,EX47/CK47*100))</f>
        <v>0</v>
      </c>
      <c r="HL47" s="213">
        <f>IF(CL47=0,0,IF(EY47&gt;=100,0,EY47/CL47*100))</f>
        <v>0</v>
      </c>
      <c r="HM47" s="213">
        <f>IF(CM47=0,0,IF(EZ47&gt;=100,0,EZ47/CM47*100))</f>
        <v>0</v>
      </c>
      <c r="HN47" s="213">
        <f>IF(CN47=0,0,IF(FA47&gt;=100,0,FA47/CN47*100))</f>
        <v>0</v>
      </c>
      <c r="HO47" s="213">
        <f>IF(CO47=0,0,IF(FB47&gt;=100,0,FB47/CO47*100))</f>
        <v>0</v>
      </c>
      <c r="HP47" s="213">
        <f>IF(CP47=0,0,IF(FC47&gt;=100,0,FC47/CP47*100))</f>
        <v>0</v>
      </c>
      <c r="HQ47" s="213">
        <f>IF(CQ47=0,0,IF(FD47&gt;=100,0,FD47/CQ47*100))</f>
        <v>0</v>
      </c>
      <c r="HR47" s="213">
        <f>IF(CR47=0,0,IF(FE47&gt;=100,0,FE47/CR47*100))</f>
        <v>0</v>
      </c>
      <c r="HS47" s="213">
        <f>IF(CS47=0,0,IF(FF47&gt;=100,0,FF47/CS47*100))</f>
        <v>0</v>
      </c>
      <c r="HT47" s="213">
        <f>IF(CT47=0,0,IF(FG47&gt;=100,0,FG47/CT47*100))</f>
        <v>0</v>
      </c>
      <c r="HU47" s="213">
        <f>IF(CU47=0,0,IF(FH47&gt;=100,0,FH47/CU47*100))</f>
        <v>0</v>
      </c>
      <c r="HV47" s="213">
        <f>IF(CV47=0,0,IF(FI47&gt;=100,0,FI47/CV47*100))</f>
        <v>0</v>
      </c>
      <c r="HW47" s="213">
        <f>IF(CW47=0,0,IF(FJ47&gt;=100,0,FJ47/CW47*100))</f>
        <v>0</v>
      </c>
      <c r="HX47" s="213">
        <f>IF(CX47=0,0,IF(FK47&gt;=100,0,FK47/CX47*100))</f>
        <v>0</v>
      </c>
      <c r="HY47" s="213">
        <f>IF(CY47=0,0,IF(FL47&gt;=100,0,FL47/CY47*100))</f>
        <v>0</v>
      </c>
      <c r="HZ47" s="213">
        <f>IF(CZ47=0,0,IF(FM47&gt;=100,0,FM47/CZ47*100))</f>
        <v>0</v>
      </c>
      <c r="IA47" s="213">
        <f>IF(DA47=0,0,IF(FN47&gt;=100,0,FN47/DA47*100))</f>
        <v>0</v>
      </c>
      <c r="IB47" s="213">
        <f>IF(DB47=0,0,IF(FO47&gt;=100,0,FO47/DB47*100))</f>
        <v>0</v>
      </c>
      <c r="IC47" s="213">
        <f>IF(DC47=0,0,IF(FP47&gt;=100,0,FP47/DC47*100))</f>
        <v>0</v>
      </c>
      <c r="ID47" s="213">
        <f>IF(DD47=0,0,IF(FQ47&gt;=100,0,FQ47/DD47*100))</f>
        <v>0</v>
      </c>
      <c r="IE47" s="213">
        <f>IF(DE47=0,0,IF(FR47&gt;=100,0,FR47/DE47*100))</f>
        <v>0</v>
      </c>
      <c r="IF47" s="213">
        <f>IF(DF47=0,0,IF(FS47&gt;=100,0,FS47/DF47*100))</f>
        <v>0</v>
      </c>
      <c r="IG47" s="213">
        <f>IF(DG47=0,0,IF(FT47&gt;=100,0,FT47/DG47*100))</f>
        <v>0</v>
      </c>
      <c r="IH47" s="213">
        <f>IF(DH47=0,0,IF(FU47&gt;=100,0,FU47/DH47*100))</f>
        <v>0</v>
      </c>
      <c r="II47" s="213">
        <f>IF(DI47=0,0,IF(FV47&gt;=100,0,FV47/DI47*100))</f>
        <v>0</v>
      </c>
      <c r="IJ47" s="213">
        <f>IF(DJ47=0,0,IF(FW47&gt;=100,0,FW47/DJ47*100))</f>
        <v>0</v>
      </c>
      <c r="IK47" s="213">
        <f>IF(DK47=0,0,IF(FX47&gt;=100,0,FX47/DK47*100))</f>
        <v>0</v>
      </c>
      <c r="IL47" s="213">
        <f>IF(DL47=0,0,IF(FY47&gt;=100,0,FY47/DL47*100))</f>
        <v>0</v>
      </c>
      <c r="IM47" s="213">
        <f>IF(DM47=0,0,IF(FZ47&gt;=100,0,FZ47/DM47*100))</f>
        <v>0</v>
      </c>
      <c r="IN47" s="213">
        <f>IF(DN47=0,0,IF(GA47&gt;=100,0,GA47/DN47*100))</f>
        <v>0</v>
      </c>
      <c r="IO47" s="213">
        <f>IF(DO47=0,0,IF(GB47&gt;=100,0,GB47/DO47*100))</f>
        <v>0</v>
      </c>
      <c r="IP47" s="213">
        <f>IF(DP47=0,0,IF(GC47&gt;=100,0,GC47/DP47*100))</f>
        <v>0</v>
      </c>
      <c r="IQ47" s="213">
        <f>IF(DQ47=0,0,IF(GD47&gt;=100,0,GD47/DQ47*100))</f>
        <v>0</v>
      </c>
      <c r="IR47" s="213">
        <f>IF(DR47=0,0,IF(GE47&gt;=100,0,GE47/DR47*100))</f>
        <v>0</v>
      </c>
      <c r="IS47" s="213">
        <f>IF(DS47=0,0,IF(GF47&gt;=100,0,GF47/DS47*100))</f>
        <v>0</v>
      </c>
      <c r="IT47" s="213">
        <f>IF(DT47=0,0,IF(GG47&gt;=100,0,GG47/DT47*100))</f>
        <v>0</v>
      </c>
      <c r="IU47" s="213">
        <f>IF(DU47=0,0,IF(GH47&gt;=100,0,GH47/DU47*100))</f>
        <v>0</v>
      </c>
      <c r="IV47" s="213">
        <f>IF(DV47=0,0,IF(GI47&gt;=100,0,GI47/DV47*100))</f>
        <v>0</v>
      </c>
      <c r="IW47" s="213">
        <f>IF(DW47=0,0,IF(GJ47&gt;=100,0,GJ47/DW47*100))</f>
        <v>0</v>
      </c>
      <c r="IX47" s="213">
        <f>IF(DX47=0,0,IF(GK47&gt;=100,0,GK47/DX47*100))</f>
        <v>0</v>
      </c>
      <c r="IY47" s="213">
        <f>IF(DY47=0,0,IF(GL47&gt;=100,0,GL47/DY47*100))</f>
        <v>0</v>
      </c>
      <c r="IZ47" s="213">
        <f>IF(DZ47=0,0,IF(GM47&gt;=100,0,GM47/DZ47*100))</f>
        <v>0</v>
      </c>
      <c r="JA47" s="213">
        <f>IF(EA47=0,0,IF(GN47&gt;=100,0,GN47/EA47*100))</f>
        <v>0</v>
      </c>
      <c r="JB47" s="213">
        <f>IF(EB47=0,0,IF(GO47&gt;=100,0,GO47/EB47*100))</f>
        <v>0</v>
      </c>
      <c r="JC47" s="213">
        <f>IF(EC47=0,0,IF(GP47&gt;=100,0,GP47/EC47*100))</f>
        <v>0</v>
      </c>
      <c r="JD47" s="213">
        <f>IF(ED47=0,0,IF(GQ47&gt;=100,0,GQ47/ED47*100))</f>
        <v>0</v>
      </c>
      <c r="JE47" s="213">
        <f>IF(EE47=0,0,IF(GR47&gt;=100,0,GR47/EE47*100))</f>
        <v>0</v>
      </c>
      <c r="JF47" s="213">
        <f>IF(EF47=0,0,IF(GS47&gt;=100,0,GS47/EF47*100))</f>
        <v>0</v>
      </c>
      <c r="JG47" s="213">
        <f>IF(EG47=0,0,IF(GT47&gt;=100,0,GT47/EG47*100))</f>
        <v>0</v>
      </c>
      <c r="JH47" s="213">
        <f>IF(EH47=0,0,IF(GU47&gt;=100,0,GU47/EH47*100))</f>
        <v>0</v>
      </c>
      <c r="JI47" s="213">
        <f>IF(EI47=0,0,IF(GV47&gt;=100,0,GV47/EI47*100))</f>
        <v>0</v>
      </c>
      <c r="JJ47" s="213">
        <f>IF(EJ47=0,0,IF(GW47&gt;=100,0,GW47/EJ47*100))</f>
        <v>0</v>
      </c>
      <c r="JK47" s="213">
        <f>IF(EK47=0,0,IF(GX47&gt;=100,0,GX47/EK47*100))</f>
        <v>0</v>
      </c>
      <c r="JL47" s="213">
        <f>IF(EL47=0,0,IF(GY47&gt;=100,0,GY47/EL47*100))</f>
        <v>0</v>
      </c>
      <c r="JM47" s="213">
        <f>IF(EM47=0,0,IF(GZ47&gt;=100,0,GZ47/EM47*100))</f>
        <v>0</v>
      </c>
      <c r="JN47" s="96"/>
      <c r="JO47" s="96"/>
      <c r="JP47" s="96"/>
      <c r="JQ47" s="96"/>
      <c r="JR47" s="105">
        <f>Главная!F$24="да"</f>
        <v>0</v>
      </c>
      <c r="JS47" s="96"/>
      <c r="JT47" s="96"/>
      <c r="JU47" s="96"/>
      <c r="JV47" s="96"/>
      <c r="JW47" s="212"/>
      <c r="JX47" s="174"/>
    </row>
    <row s="96" customFormat="1" customHeight="1" ht="33.75" hidden="1">
      <c r="A48" s="96"/>
      <c r="B48" s="103" t="s">
        <v>9</v>
      </c>
      <c r="C48" s="189" t="s">
        <v>184</v>
      </c>
      <c r="D48" s="96"/>
      <c r="E48" s="203"/>
      <c r="F48" s="204" t="s">
        <v>9</v>
      </c>
      <c r="G48" s="205" t="s">
        <v>9</v>
      </c>
      <c r="H48" s="210" t="s">
        <v>9</v>
      </c>
      <c r="I48" s="204" t="s">
        <v>203</v>
      </c>
      <c r="J48" s="208" t="s">
        <v>184</v>
      </c>
      <c r="K48" s="564" t="s">
        <v>161</v>
      </c>
      <c r="L48" s="212"/>
      <c r="M48" s="212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211"/>
      <c r="CD48" s="211"/>
      <c r="CE48" s="211"/>
      <c r="CF48" s="211"/>
      <c r="CG48" s="211"/>
      <c r="CH48" s="211"/>
      <c r="CI48" s="211"/>
      <c r="CJ48" s="211"/>
      <c r="CK48" s="211"/>
      <c r="CL48" s="211"/>
      <c r="CM48" s="211"/>
      <c r="CN48" s="211"/>
      <c r="CO48" s="211"/>
      <c r="CP48" s="211"/>
      <c r="CQ48" s="211"/>
      <c r="CR48" s="211"/>
      <c r="CS48" s="211"/>
      <c r="CT48" s="211"/>
      <c r="CU48" s="211"/>
      <c r="CV48" s="211"/>
      <c r="CW48" s="211"/>
      <c r="CX48" s="211"/>
      <c r="CY48" s="211"/>
      <c r="CZ48" s="211"/>
      <c r="DA48" s="211"/>
      <c r="DB48" s="211"/>
      <c r="DC48" s="211"/>
      <c r="DD48" s="211"/>
      <c r="DE48" s="211"/>
      <c r="DF48" s="211"/>
      <c r="DG48" s="211"/>
      <c r="DH48" s="211"/>
      <c r="DI48" s="211"/>
      <c r="DJ48" s="211"/>
      <c r="DK48" s="211"/>
      <c r="DL48" s="211"/>
      <c r="DM48" s="211"/>
      <c r="DN48" s="211"/>
      <c r="DO48" s="211"/>
      <c r="DP48" s="211"/>
      <c r="DQ48" s="211"/>
      <c r="DR48" s="211"/>
      <c r="DS48" s="211"/>
      <c r="DT48" s="211"/>
      <c r="DU48" s="211"/>
      <c r="DV48" s="211"/>
      <c r="DW48" s="211"/>
      <c r="DX48" s="211"/>
      <c r="DY48" s="211"/>
      <c r="DZ48" s="211"/>
      <c r="EA48" s="211"/>
      <c r="EB48" s="211"/>
      <c r="EC48" s="211"/>
      <c r="ED48" s="211"/>
      <c r="EE48" s="211"/>
      <c r="EF48" s="211"/>
      <c r="EG48" s="211"/>
      <c r="EH48" s="211"/>
      <c r="EI48" s="211"/>
      <c r="EJ48" s="211"/>
      <c r="EK48" s="211"/>
      <c r="EL48" s="211"/>
      <c r="EM48" s="211"/>
      <c r="EN48" s="213">
        <f>CA48-N48</f>
        <v>0</v>
      </c>
      <c r="EO48" s="213">
        <f>CB48-O48</f>
        <v>0</v>
      </c>
      <c r="EP48" s="213">
        <f>CC48-P48</f>
        <v>0</v>
      </c>
      <c r="EQ48" s="213">
        <f>CD48-Q48</f>
        <v>0</v>
      </c>
      <c r="ER48" s="213">
        <f>CE48-R48</f>
        <v>0</v>
      </c>
      <c r="ES48" s="213">
        <f>CF48-S48</f>
        <v>0</v>
      </c>
      <c r="ET48" s="213">
        <f>CG48-T48</f>
        <v>0</v>
      </c>
      <c r="EU48" s="213">
        <f>CH48-U48</f>
        <v>0</v>
      </c>
      <c r="EV48" s="213">
        <f>CI48-V48</f>
        <v>0</v>
      </c>
      <c r="EW48" s="213">
        <f>CJ48-W48</f>
        <v>0</v>
      </c>
      <c r="EX48" s="213">
        <f>CK48-X48</f>
        <v>0</v>
      </c>
      <c r="EY48" s="213">
        <f>CL48-Y48</f>
        <v>0</v>
      </c>
      <c r="EZ48" s="213">
        <f>CM48-Z48</f>
        <v>0</v>
      </c>
      <c r="FA48" s="213">
        <f>CN48-AA48</f>
        <v>0</v>
      </c>
      <c r="FB48" s="213">
        <f>CO48-AB48</f>
        <v>0</v>
      </c>
      <c r="FC48" s="213">
        <f>CP48-AC48</f>
        <v>0</v>
      </c>
      <c r="FD48" s="213">
        <f>CQ48-AD48</f>
        <v>0</v>
      </c>
      <c r="FE48" s="213">
        <f>CR48-AE48</f>
        <v>0</v>
      </c>
      <c r="FF48" s="213">
        <f>CS48-AF48</f>
        <v>0</v>
      </c>
      <c r="FG48" s="213">
        <f>CT48-AG48</f>
        <v>0</v>
      </c>
      <c r="FH48" s="213">
        <f>CU48-AH48</f>
        <v>0</v>
      </c>
      <c r="FI48" s="213">
        <f>CV48-AI48</f>
        <v>0</v>
      </c>
      <c r="FJ48" s="213">
        <f>CW48-AJ48</f>
        <v>0</v>
      </c>
      <c r="FK48" s="213">
        <f>CX48-AK48</f>
        <v>0</v>
      </c>
      <c r="FL48" s="213">
        <f>CY48-AL48</f>
        <v>0</v>
      </c>
      <c r="FM48" s="213">
        <f>CZ48-AM48</f>
        <v>0</v>
      </c>
      <c r="FN48" s="213">
        <f>DA48-AN48</f>
        <v>0</v>
      </c>
      <c r="FO48" s="213">
        <f>DB48-AO48</f>
        <v>0</v>
      </c>
      <c r="FP48" s="213">
        <f>DC48-AP48</f>
        <v>0</v>
      </c>
      <c r="FQ48" s="213">
        <f>DD48-AQ48</f>
        <v>0</v>
      </c>
      <c r="FR48" s="213">
        <f>DE48-AR48</f>
        <v>0</v>
      </c>
      <c r="FS48" s="213">
        <f>DF48-AS48</f>
        <v>0</v>
      </c>
      <c r="FT48" s="213">
        <f>DG48-AT48</f>
        <v>0</v>
      </c>
      <c r="FU48" s="213">
        <f>DH48-AU48</f>
        <v>0</v>
      </c>
      <c r="FV48" s="213">
        <f>DI48-AV48</f>
        <v>0</v>
      </c>
      <c r="FW48" s="213">
        <f>DJ48-AW48</f>
        <v>0</v>
      </c>
      <c r="FX48" s="213">
        <f>DK48-AX48</f>
        <v>0</v>
      </c>
      <c r="FY48" s="213">
        <f>DL48-AY48</f>
        <v>0</v>
      </c>
      <c r="FZ48" s="213">
        <f>DM48-AZ48</f>
        <v>0</v>
      </c>
      <c r="GA48" s="213">
        <f>DN48-BA48</f>
        <v>0</v>
      </c>
      <c r="GB48" s="213">
        <f>DO48-BB48</f>
        <v>0</v>
      </c>
      <c r="GC48" s="213">
        <f>DP48-BC48</f>
        <v>0</v>
      </c>
      <c r="GD48" s="213">
        <f>DQ48-BD48</f>
        <v>0</v>
      </c>
      <c r="GE48" s="213">
        <f>DR48-BE48</f>
        <v>0</v>
      </c>
      <c r="GF48" s="213">
        <f>DS48-BF48</f>
        <v>0</v>
      </c>
      <c r="GG48" s="213">
        <f>DT48-BG48</f>
        <v>0</v>
      </c>
      <c r="GH48" s="213">
        <f>DU48-BH48</f>
        <v>0</v>
      </c>
      <c r="GI48" s="213">
        <f>DV48-BI48</f>
        <v>0</v>
      </c>
      <c r="GJ48" s="213">
        <f>DW48-BJ48</f>
        <v>0</v>
      </c>
      <c r="GK48" s="213">
        <f>DX48-BK48</f>
        <v>0</v>
      </c>
      <c r="GL48" s="213">
        <f>DY48-BL48</f>
        <v>0</v>
      </c>
      <c r="GM48" s="213">
        <f>DZ48-BM48</f>
        <v>0</v>
      </c>
      <c r="GN48" s="213">
        <f>EA48-BN48</f>
        <v>0</v>
      </c>
      <c r="GO48" s="213">
        <f>EB48-BO48</f>
        <v>0</v>
      </c>
      <c r="GP48" s="213">
        <f>EC48-BP48</f>
        <v>0</v>
      </c>
      <c r="GQ48" s="213">
        <f>ED48-BQ48</f>
        <v>0</v>
      </c>
      <c r="GR48" s="213">
        <f>EE48-BR48</f>
        <v>0</v>
      </c>
      <c r="GS48" s="213">
        <f>EF48-BS48</f>
        <v>0</v>
      </c>
      <c r="GT48" s="213">
        <f>EG48-BT48</f>
        <v>0</v>
      </c>
      <c r="GU48" s="213">
        <f>EH48-BU48</f>
        <v>0</v>
      </c>
      <c r="GV48" s="213">
        <f>EI48-BV48</f>
        <v>0</v>
      </c>
      <c r="GW48" s="213">
        <f>EJ48-BW48</f>
        <v>0</v>
      </c>
      <c r="GX48" s="213">
        <f>EK48-BX48</f>
        <v>0</v>
      </c>
      <c r="GY48" s="213">
        <f>EL48-BY48</f>
        <v>0</v>
      </c>
      <c r="GZ48" s="213">
        <f>EM48-BZ48</f>
        <v>0</v>
      </c>
      <c r="HA48" s="213">
        <f>IF(CA48=0,0,IF(EN48&gt;=100,0,EN48/CA48*100))</f>
        <v>0</v>
      </c>
      <c r="HB48" s="213">
        <f>IF(CB48=0,0,IF(EO48&gt;=100,0,EO48/CB48*100))</f>
        <v>0</v>
      </c>
      <c r="HC48" s="213">
        <f>IF(CC48=0,0,IF(EP48&gt;=100,0,EP48/CC48*100))</f>
        <v>0</v>
      </c>
      <c r="HD48" s="213">
        <f>IF(CD48=0,0,IF(EQ48&gt;=100,0,EQ48/CD48*100))</f>
        <v>0</v>
      </c>
      <c r="HE48" s="213">
        <f>IF(CE48=0,0,IF(ER48&gt;=100,0,ER48/CE48*100))</f>
        <v>0</v>
      </c>
      <c r="HF48" s="213">
        <f>IF(CF48=0,0,IF(ES48&gt;=100,0,ES48/CF48*100))</f>
        <v>0</v>
      </c>
      <c r="HG48" s="213">
        <f>IF(CG48=0,0,IF(ET48&gt;=100,0,ET48/CG48*100))</f>
        <v>0</v>
      </c>
      <c r="HH48" s="213">
        <f>IF(CH48=0,0,IF(EU48&gt;=100,0,EU48/CH48*100))</f>
        <v>0</v>
      </c>
      <c r="HI48" s="213">
        <f>IF(CI48=0,0,IF(EV48&gt;=100,0,EV48/CI48*100))</f>
        <v>0</v>
      </c>
      <c r="HJ48" s="213">
        <f>IF(CJ48=0,0,IF(EW48&gt;=100,0,EW48/CJ48*100))</f>
        <v>0</v>
      </c>
      <c r="HK48" s="213">
        <f>IF(CK48=0,0,IF(EX48&gt;=100,0,EX48/CK48*100))</f>
        <v>0</v>
      </c>
      <c r="HL48" s="213">
        <f>IF(CL48=0,0,IF(EY48&gt;=100,0,EY48/CL48*100))</f>
        <v>0</v>
      </c>
      <c r="HM48" s="213">
        <f>IF(CM48=0,0,IF(EZ48&gt;=100,0,EZ48/CM48*100))</f>
        <v>0</v>
      </c>
      <c r="HN48" s="213">
        <f>IF(CN48=0,0,IF(FA48&gt;=100,0,FA48/CN48*100))</f>
        <v>0</v>
      </c>
      <c r="HO48" s="213">
        <f>IF(CO48=0,0,IF(FB48&gt;=100,0,FB48/CO48*100))</f>
        <v>0</v>
      </c>
      <c r="HP48" s="213">
        <f>IF(CP48=0,0,IF(FC48&gt;=100,0,FC48/CP48*100))</f>
        <v>0</v>
      </c>
      <c r="HQ48" s="213">
        <f>IF(CQ48=0,0,IF(FD48&gt;=100,0,FD48/CQ48*100))</f>
        <v>0</v>
      </c>
      <c r="HR48" s="213">
        <f>IF(CR48=0,0,IF(FE48&gt;=100,0,FE48/CR48*100))</f>
        <v>0</v>
      </c>
      <c r="HS48" s="213">
        <f>IF(CS48=0,0,IF(FF48&gt;=100,0,FF48/CS48*100))</f>
        <v>0</v>
      </c>
      <c r="HT48" s="213">
        <f>IF(CT48=0,0,IF(FG48&gt;=100,0,FG48/CT48*100))</f>
        <v>0</v>
      </c>
      <c r="HU48" s="213">
        <f>IF(CU48=0,0,IF(FH48&gt;=100,0,FH48/CU48*100))</f>
        <v>0</v>
      </c>
      <c r="HV48" s="213">
        <f>IF(CV48=0,0,IF(FI48&gt;=100,0,FI48/CV48*100))</f>
        <v>0</v>
      </c>
      <c r="HW48" s="213">
        <f>IF(CW48=0,0,IF(FJ48&gt;=100,0,FJ48/CW48*100))</f>
        <v>0</v>
      </c>
      <c r="HX48" s="213">
        <f>IF(CX48=0,0,IF(FK48&gt;=100,0,FK48/CX48*100))</f>
        <v>0</v>
      </c>
      <c r="HY48" s="213">
        <f>IF(CY48=0,0,IF(FL48&gt;=100,0,FL48/CY48*100))</f>
        <v>0</v>
      </c>
      <c r="HZ48" s="213">
        <f>IF(CZ48=0,0,IF(FM48&gt;=100,0,FM48/CZ48*100))</f>
        <v>0</v>
      </c>
      <c r="IA48" s="213">
        <f>IF(DA48=0,0,IF(FN48&gt;=100,0,FN48/DA48*100))</f>
        <v>0</v>
      </c>
      <c r="IB48" s="213">
        <f>IF(DB48=0,0,IF(FO48&gt;=100,0,FO48/DB48*100))</f>
        <v>0</v>
      </c>
      <c r="IC48" s="213">
        <f>IF(DC48=0,0,IF(FP48&gt;=100,0,FP48/DC48*100))</f>
        <v>0</v>
      </c>
      <c r="ID48" s="213">
        <f>IF(DD48=0,0,IF(FQ48&gt;=100,0,FQ48/DD48*100))</f>
        <v>0</v>
      </c>
      <c r="IE48" s="213">
        <f>IF(DE48=0,0,IF(FR48&gt;=100,0,FR48/DE48*100))</f>
        <v>0</v>
      </c>
      <c r="IF48" s="213">
        <f>IF(DF48=0,0,IF(FS48&gt;=100,0,FS48/DF48*100))</f>
        <v>0</v>
      </c>
      <c r="IG48" s="213">
        <f>IF(DG48=0,0,IF(FT48&gt;=100,0,FT48/DG48*100))</f>
        <v>0</v>
      </c>
      <c r="IH48" s="213">
        <f>IF(DH48=0,0,IF(FU48&gt;=100,0,FU48/DH48*100))</f>
        <v>0</v>
      </c>
      <c r="II48" s="213">
        <f>IF(DI48=0,0,IF(FV48&gt;=100,0,FV48/DI48*100))</f>
        <v>0</v>
      </c>
      <c r="IJ48" s="213">
        <f>IF(DJ48=0,0,IF(FW48&gt;=100,0,FW48/DJ48*100))</f>
        <v>0</v>
      </c>
      <c r="IK48" s="213">
        <f>IF(DK48=0,0,IF(FX48&gt;=100,0,FX48/DK48*100))</f>
        <v>0</v>
      </c>
      <c r="IL48" s="213">
        <f>IF(DL48=0,0,IF(FY48&gt;=100,0,FY48/DL48*100))</f>
        <v>0</v>
      </c>
      <c r="IM48" s="213">
        <f>IF(DM48=0,0,IF(FZ48&gt;=100,0,FZ48/DM48*100))</f>
        <v>0</v>
      </c>
      <c r="IN48" s="213">
        <f>IF(DN48=0,0,IF(GA48&gt;=100,0,GA48/DN48*100))</f>
        <v>0</v>
      </c>
      <c r="IO48" s="213">
        <f>IF(DO48=0,0,IF(GB48&gt;=100,0,GB48/DO48*100))</f>
        <v>0</v>
      </c>
      <c r="IP48" s="213">
        <f>IF(DP48=0,0,IF(GC48&gt;=100,0,GC48/DP48*100))</f>
        <v>0</v>
      </c>
      <c r="IQ48" s="213">
        <f>IF(DQ48=0,0,IF(GD48&gt;=100,0,GD48/DQ48*100))</f>
        <v>0</v>
      </c>
      <c r="IR48" s="213">
        <f>IF(DR48=0,0,IF(GE48&gt;=100,0,GE48/DR48*100))</f>
        <v>0</v>
      </c>
      <c r="IS48" s="213">
        <f>IF(DS48=0,0,IF(GF48&gt;=100,0,GF48/DS48*100))</f>
        <v>0</v>
      </c>
      <c r="IT48" s="213">
        <f>IF(DT48=0,0,IF(GG48&gt;=100,0,GG48/DT48*100))</f>
        <v>0</v>
      </c>
      <c r="IU48" s="213">
        <f>IF(DU48=0,0,IF(GH48&gt;=100,0,GH48/DU48*100))</f>
        <v>0</v>
      </c>
      <c r="IV48" s="213">
        <f>IF(DV48=0,0,IF(GI48&gt;=100,0,GI48/DV48*100))</f>
        <v>0</v>
      </c>
      <c r="IW48" s="213">
        <f>IF(DW48=0,0,IF(GJ48&gt;=100,0,GJ48/DW48*100))</f>
        <v>0</v>
      </c>
      <c r="IX48" s="213">
        <f>IF(DX48=0,0,IF(GK48&gt;=100,0,GK48/DX48*100))</f>
        <v>0</v>
      </c>
      <c r="IY48" s="213">
        <f>IF(DY48=0,0,IF(GL48&gt;=100,0,GL48/DY48*100))</f>
        <v>0</v>
      </c>
      <c r="IZ48" s="213">
        <f>IF(DZ48=0,0,IF(GM48&gt;=100,0,GM48/DZ48*100))</f>
        <v>0</v>
      </c>
      <c r="JA48" s="213">
        <f>IF(EA48=0,0,IF(GN48&gt;=100,0,GN48/EA48*100))</f>
        <v>0</v>
      </c>
      <c r="JB48" s="213">
        <f>IF(EB48=0,0,IF(GO48&gt;=100,0,GO48/EB48*100))</f>
        <v>0</v>
      </c>
      <c r="JC48" s="213">
        <f>IF(EC48=0,0,IF(GP48&gt;=100,0,GP48/EC48*100))</f>
        <v>0</v>
      </c>
      <c r="JD48" s="213">
        <f>IF(ED48=0,0,IF(GQ48&gt;=100,0,GQ48/ED48*100))</f>
        <v>0</v>
      </c>
      <c r="JE48" s="213">
        <f>IF(EE48=0,0,IF(GR48&gt;=100,0,GR48/EE48*100))</f>
        <v>0</v>
      </c>
      <c r="JF48" s="213">
        <f>IF(EF48=0,0,IF(GS48&gt;=100,0,GS48/EF48*100))</f>
        <v>0</v>
      </c>
      <c r="JG48" s="213">
        <f>IF(EG48=0,0,IF(GT48&gt;=100,0,GT48/EG48*100))</f>
        <v>0</v>
      </c>
      <c r="JH48" s="213">
        <f>IF(EH48=0,0,IF(GU48&gt;=100,0,GU48/EH48*100))</f>
        <v>0</v>
      </c>
      <c r="JI48" s="213">
        <f>IF(EI48=0,0,IF(GV48&gt;=100,0,GV48/EI48*100))</f>
        <v>0</v>
      </c>
      <c r="JJ48" s="213">
        <f>IF(EJ48=0,0,IF(GW48&gt;=100,0,GW48/EJ48*100))</f>
        <v>0</v>
      </c>
      <c r="JK48" s="213">
        <f>IF(EK48=0,0,IF(GX48&gt;=100,0,GX48/EK48*100))</f>
        <v>0</v>
      </c>
      <c r="JL48" s="213">
        <f>IF(EL48=0,0,IF(GY48&gt;=100,0,GY48/EL48*100))</f>
        <v>0</v>
      </c>
      <c r="JM48" s="213">
        <f>IF(EM48=0,0,IF(GZ48&gt;=100,0,GZ48/EM48*100))</f>
        <v>0</v>
      </c>
      <c r="JN48" s="96"/>
      <c r="JO48" s="96"/>
      <c r="JP48" s="96"/>
      <c r="JQ48" s="96"/>
      <c r="JR48" s="105">
        <f>Главная!F$24="да"</f>
        <v>0</v>
      </c>
      <c r="JS48" s="96"/>
      <c r="JT48" s="96"/>
      <c r="JU48" s="96"/>
      <c r="JV48" s="96"/>
      <c r="JW48" s="212"/>
      <c r="JX48" s="174"/>
    </row>
    <row s="96" customFormat="1" customHeight="1" ht="23.25" hidden="1">
      <c r="A49" s="96"/>
      <c r="B49" s="103" t="s">
        <v>9</v>
      </c>
      <c r="C49" s="189" t="s">
        <v>186</v>
      </c>
      <c r="D49" s="96"/>
      <c r="E49" s="203"/>
      <c r="F49" s="204" t="s">
        <v>9</v>
      </c>
      <c r="G49" s="205" t="s">
        <v>9</v>
      </c>
      <c r="H49" s="210" t="s">
        <v>9</v>
      </c>
      <c r="I49" s="204" t="s">
        <v>204</v>
      </c>
      <c r="J49" s="208" t="s">
        <v>186</v>
      </c>
      <c r="K49" s="564" t="s">
        <v>188</v>
      </c>
      <c r="L49" s="212"/>
      <c r="M49" s="212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211"/>
      <c r="CD49" s="211"/>
      <c r="CE49" s="211"/>
      <c r="CF49" s="211"/>
      <c r="CG49" s="211"/>
      <c r="CH49" s="211"/>
      <c r="CI49" s="211"/>
      <c r="CJ49" s="211"/>
      <c r="CK49" s="211"/>
      <c r="CL49" s="211"/>
      <c r="CM49" s="211"/>
      <c r="CN49" s="211"/>
      <c r="CO49" s="211"/>
      <c r="CP49" s="211"/>
      <c r="CQ49" s="211"/>
      <c r="CR49" s="211"/>
      <c r="CS49" s="211"/>
      <c r="CT49" s="211"/>
      <c r="CU49" s="211"/>
      <c r="CV49" s="211"/>
      <c r="CW49" s="211"/>
      <c r="CX49" s="211"/>
      <c r="CY49" s="211"/>
      <c r="CZ49" s="211"/>
      <c r="DA49" s="211"/>
      <c r="DB49" s="211"/>
      <c r="DC49" s="211"/>
      <c r="DD49" s="211"/>
      <c r="DE49" s="211"/>
      <c r="DF49" s="211"/>
      <c r="DG49" s="211"/>
      <c r="DH49" s="211"/>
      <c r="DI49" s="211"/>
      <c r="DJ49" s="211"/>
      <c r="DK49" s="211"/>
      <c r="DL49" s="211"/>
      <c r="DM49" s="211"/>
      <c r="DN49" s="211"/>
      <c r="DO49" s="211"/>
      <c r="DP49" s="211"/>
      <c r="DQ49" s="211"/>
      <c r="DR49" s="211"/>
      <c r="DS49" s="211"/>
      <c r="DT49" s="211"/>
      <c r="DU49" s="211"/>
      <c r="DV49" s="211"/>
      <c r="DW49" s="211"/>
      <c r="DX49" s="211"/>
      <c r="DY49" s="211"/>
      <c r="DZ49" s="211"/>
      <c r="EA49" s="211"/>
      <c r="EB49" s="211"/>
      <c r="EC49" s="211"/>
      <c r="ED49" s="211"/>
      <c r="EE49" s="211"/>
      <c r="EF49" s="211"/>
      <c r="EG49" s="211"/>
      <c r="EH49" s="211"/>
      <c r="EI49" s="211"/>
      <c r="EJ49" s="211"/>
      <c r="EK49" s="211"/>
      <c r="EL49" s="211"/>
      <c r="EM49" s="211"/>
      <c r="EN49" s="213">
        <f>CA49-N49</f>
        <v>0</v>
      </c>
      <c r="EO49" s="213">
        <f>CB49-O49</f>
        <v>0</v>
      </c>
      <c r="EP49" s="213">
        <f>CC49-P49</f>
        <v>0</v>
      </c>
      <c r="EQ49" s="213">
        <f>CD49-Q49</f>
        <v>0</v>
      </c>
      <c r="ER49" s="213">
        <f>CE49-R49</f>
        <v>0</v>
      </c>
      <c r="ES49" s="213">
        <f>CF49-S49</f>
        <v>0</v>
      </c>
      <c r="ET49" s="213">
        <f>CG49-T49</f>
        <v>0</v>
      </c>
      <c r="EU49" s="213">
        <f>CH49-U49</f>
        <v>0</v>
      </c>
      <c r="EV49" s="213">
        <f>CI49-V49</f>
        <v>0</v>
      </c>
      <c r="EW49" s="213">
        <f>CJ49-W49</f>
        <v>0</v>
      </c>
      <c r="EX49" s="213">
        <f>CK49-X49</f>
        <v>0</v>
      </c>
      <c r="EY49" s="213">
        <f>CL49-Y49</f>
        <v>0</v>
      </c>
      <c r="EZ49" s="213">
        <f>CM49-Z49</f>
        <v>0</v>
      </c>
      <c r="FA49" s="213">
        <f>CN49-AA49</f>
        <v>0</v>
      </c>
      <c r="FB49" s="213">
        <f>CO49-AB49</f>
        <v>0</v>
      </c>
      <c r="FC49" s="213">
        <f>CP49-AC49</f>
        <v>0</v>
      </c>
      <c r="FD49" s="213">
        <f>CQ49-AD49</f>
        <v>0</v>
      </c>
      <c r="FE49" s="213">
        <f>CR49-AE49</f>
        <v>0</v>
      </c>
      <c r="FF49" s="213">
        <f>CS49-AF49</f>
        <v>0</v>
      </c>
      <c r="FG49" s="213">
        <f>CT49-AG49</f>
        <v>0</v>
      </c>
      <c r="FH49" s="213">
        <f>CU49-AH49</f>
        <v>0</v>
      </c>
      <c r="FI49" s="213">
        <f>CV49-AI49</f>
        <v>0</v>
      </c>
      <c r="FJ49" s="213">
        <f>CW49-AJ49</f>
        <v>0</v>
      </c>
      <c r="FK49" s="213">
        <f>CX49-AK49</f>
        <v>0</v>
      </c>
      <c r="FL49" s="213">
        <f>CY49-AL49</f>
        <v>0</v>
      </c>
      <c r="FM49" s="213">
        <f>CZ49-AM49</f>
        <v>0</v>
      </c>
      <c r="FN49" s="213">
        <f>DA49-AN49</f>
        <v>0</v>
      </c>
      <c r="FO49" s="213">
        <f>DB49-AO49</f>
        <v>0</v>
      </c>
      <c r="FP49" s="213">
        <f>DC49-AP49</f>
        <v>0</v>
      </c>
      <c r="FQ49" s="213">
        <f>DD49-AQ49</f>
        <v>0</v>
      </c>
      <c r="FR49" s="213">
        <f>DE49-AR49</f>
        <v>0</v>
      </c>
      <c r="FS49" s="213">
        <f>DF49-AS49</f>
        <v>0</v>
      </c>
      <c r="FT49" s="213">
        <f>DG49-AT49</f>
        <v>0</v>
      </c>
      <c r="FU49" s="213">
        <f>DH49-AU49</f>
        <v>0</v>
      </c>
      <c r="FV49" s="213">
        <f>DI49-AV49</f>
        <v>0</v>
      </c>
      <c r="FW49" s="213">
        <f>DJ49-AW49</f>
        <v>0</v>
      </c>
      <c r="FX49" s="213">
        <f>DK49-AX49</f>
        <v>0</v>
      </c>
      <c r="FY49" s="213">
        <f>DL49-AY49</f>
        <v>0</v>
      </c>
      <c r="FZ49" s="213">
        <f>DM49-AZ49</f>
        <v>0</v>
      </c>
      <c r="GA49" s="213">
        <f>DN49-BA49</f>
        <v>0</v>
      </c>
      <c r="GB49" s="213">
        <f>DO49-BB49</f>
        <v>0</v>
      </c>
      <c r="GC49" s="213">
        <f>DP49-BC49</f>
        <v>0</v>
      </c>
      <c r="GD49" s="213">
        <f>DQ49-BD49</f>
        <v>0</v>
      </c>
      <c r="GE49" s="213">
        <f>DR49-BE49</f>
        <v>0</v>
      </c>
      <c r="GF49" s="213">
        <f>DS49-BF49</f>
        <v>0</v>
      </c>
      <c r="GG49" s="213">
        <f>DT49-BG49</f>
        <v>0</v>
      </c>
      <c r="GH49" s="213">
        <f>DU49-BH49</f>
        <v>0</v>
      </c>
      <c r="GI49" s="213">
        <f>DV49-BI49</f>
        <v>0</v>
      </c>
      <c r="GJ49" s="213">
        <f>DW49-BJ49</f>
        <v>0</v>
      </c>
      <c r="GK49" s="213">
        <f>DX49-BK49</f>
        <v>0</v>
      </c>
      <c r="GL49" s="213">
        <f>DY49-BL49</f>
        <v>0</v>
      </c>
      <c r="GM49" s="213">
        <f>DZ49-BM49</f>
        <v>0</v>
      </c>
      <c r="GN49" s="213">
        <f>EA49-BN49</f>
        <v>0</v>
      </c>
      <c r="GO49" s="213">
        <f>EB49-BO49</f>
        <v>0</v>
      </c>
      <c r="GP49" s="213">
        <f>EC49-BP49</f>
        <v>0</v>
      </c>
      <c r="GQ49" s="213">
        <f>ED49-BQ49</f>
        <v>0</v>
      </c>
      <c r="GR49" s="213">
        <f>EE49-BR49</f>
        <v>0</v>
      </c>
      <c r="GS49" s="213">
        <f>EF49-BS49</f>
        <v>0</v>
      </c>
      <c r="GT49" s="213">
        <f>EG49-BT49</f>
        <v>0</v>
      </c>
      <c r="GU49" s="213">
        <f>EH49-BU49</f>
        <v>0</v>
      </c>
      <c r="GV49" s="213">
        <f>EI49-BV49</f>
        <v>0</v>
      </c>
      <c r="GW49" s="213">
        <f>EJ49-BW49</f>
        <v>0</v>
      </c>
      <c r="GX49" s="213">
        <f>EK49-BX49</f>
        <v>0</v>
      </c>
      <c r="GY49" s="213">
        <f>EL49-BY49</f>
        <v>0</v>
      </c>
      <c r="GZ49" s="213">
        <f>EM49-BZ49</f>
        <v>0</v>
      </c>
      <c r="HA49" s="213">
        <f>IF(CA49=0,0,IF(EN49&gt;=100,0,EN49/CA49*100))</f>
        <v>0</v>
      </c>
      <c r="HB49" s="213">
        <f>IF(CB49=0,0,IF(EO49&gt;=100,0,EO49/CB49*100))</f>
        <v>0</v>
      </c>
      <c r="HC49" s="213">
        <f>IF(CC49=0,0,IF(EP49&gt;=100,0,EP49/CC49*100))</f>
        <v>0</v>
      </c>
      <c r="HD49" s="213">
        <f>IF(CD49=0,0,IF(EQ49&gt;=100,0,EQ49/CD49*100))</f>
        <v>0</v>
      </c>
      <c r="HE49" s="213">
        <f>IF(CE49=0,0,IF(ER49&gt;=100,0,ER49/CE49*100))</f>
        <v>0</v>
      </c>
      <c r="HF49" s="213">
        <f>IF(CF49=0,0,IF(ES49&gt;=100,0,ES49/CF49*100))</f>
        <v>0</v>
      </c>
      <c r="HG49" s="213">
        <f>IF(CG49=0,0,IF(ET49&gt;=100,0,ET49/CG49*100))</f>
        <v>0</v>
      </c>
      <c r="HH49" s="213">
        <f>IF(CH49=0,0,IF(EU49&gt;=100,0,EU49/CH49*100))</f>
        <v>0</v>
      </c>
      <c r="HI49" s="213">
        <f>IF(CI49=0,0,IF(EV49&gt;=100,0,EV49/CI49*100))</f>
        <v>0</v>
      </c>
      <c r="HJ49" s="213">
        <f>IF(CJ49=0,0,IF(EW49&gt;=100,0,EW49/CJ49*100))</f>
        <v>0</v>
      </c>
      <c r="HK49" s="213">
        <f>IF(CK49=0,0,IF(EX49&gt;=100,0,EX49/CK49*100))</f>
        <v>0</v>
      </c>
      <c r="HL49" s="213">
        <f>IF(CL49=0,0,IF(EY49&gt;=100,0,EY49/CL49*100))</f>
        <v>0</v>
      </c>
      <c r="HM49" s="213">
        <f>IF(CM49=0,0,IF(EZ49&gt;=100,0,EZ49/CM49*100))</f>
        <v>0</v>
      </c>
      <c r="HN49" s="213">
        <f>IF(CN49=0,0,IF(FA49&gt;=100,0,FA49/CN49*100))</f>
        <v>0</v>
      </c>
      <c r="HO49" s="213">
        <f>IF(CO49=0,0,IF(FB49&gt;=100,0,FB49/CO49*100))</f>
        <v>0</v>
      </c>
      <c r="HP49" s="213">
        <f>IF(CP49=0,0,IF(FC49&gt;=100,0,FC49/CP49*100))</f>
        <v>0</v>
      </c>
      <c r="HQ49" s="213">
        <f>IF(CQ49=0,0,IF(FD49&gt;=100,0,FD49/CQ49*100))</f>
        <v>0</v>
      </c>
      <c r="HR49" s="213">
        <f>IF(CR49=0,0,IF(FE49&gt;=100,0,FE49/CR49*100))</f>
        <v>0</v>
      </c>
      <c r="HS49" s="213">
        <f>IF(CS49=0,0,IF(FF49&gt;=100,0,FF49/CS49*100))</f>
        <v>0</v>
      </c>
      <c r="HT49" s="213">
        <f>IF(CT49=0,0,IF(FG49&gt;=100,0,FG49/CT49*100))</f>
        <v>0</v>
      </c>
      <c r="HU49" s="213">
        <f>IF(CU49=0,0,IF(FH49&gt;=100,0,FH49/CU49*100))</f>
        <v>0</v>
      </c>
      <c r="HV49" s="213">
        <f>IF(CV49=0,0,IF(FI49&gt;=100,0,FI49/CV49*100))</f>
        <v>0</v>
      </c>
      <c r="HW49" s="213">
        <f>IF(CW49=0,0,IF(FJ49&gt;=100,0,FJ49/CW49*100))</f>
        <v>0</v>
      </c>
      <c r="HX49" s="213">
        <f>IF(CX49=0,0,IF(FK49&gt;=100,0,FK49/CX49*100))</f>
        <v>0</v>
      </c>
      <c r="HY49" s="213">
        <f>IF(CY49=0,0,IF(FL49&gt;=100,0,FL49/CY49*100))</f>
        <v>0</v>
      </c>
      <c r="HZ49" s="213">
        <f>IF(CZ49=0,0,IF(FM49&gt;=100,0,FM49/CZ49*100))</f>
        <v>0</v>
      </c>
      <c r="IA49" s="213">
        <f>IF(DA49=0,0,IF(FN49&gt;=100,0,FN49/DA49*100))</f>
        <v>0</v>
      </c>
      <c r="IB49" s="213">
        <f>IF(DB49=0,0,IF(FO49&gt;=100,0,FO49/DB49*100))</f>
        <v>0</v>
      </c>
      <c r="IC49" s="213">
        <f>IF(DC49=0,0,IF(FP49&gt;=100,0,FP49/DC49*100))</f>
        <v>0</v>
      </c>
      <c r="ID49" s="213">
        <f>IF(DD49=0,0,IF(FQ49&gt;=100,0,FQ49/DD49*100))</f>
        <v>0</v>
      </c>
      <c r="IE49" s="213">
        <f>IF(DE49=0,0,IF(FR49&gt;=100,0,FR49/DE49*100))</f>
        <v>0</v>
      </c>
      <c r="IF49" s="213">
        <f>IF(DF49=0,0,IF(FS49&gt;=100,0,FS49/DF49*100))</f>
        <v>0</v>
      </c>
      <c r="IG49" s="213">
        <f>IF(DG49=0,0,IF(FT49&gt;=100,0,FT49/DG49*100))</f>
        <v>0</v>
      </c>
      <c r="IH49" s="213">
        <f>IF(DH49=0,0,IF(FU49&gt;=100,0,FU49/DH49*100))</f>
        <v>0</v>
      </c>
      <c r="II49" s="213">
        <f>IF(DI49=0,0,IF(FV49&gt;=100,0,FV49/DI49*100))</f>
        <v>0</v>
      </c>
      <c r="IJ49" s="213">
        <f>IF(DJ49=0,0,IF(FW49&gt;=100,0,FW49/DJ49*100))</f>
        <v>0</v>
      </c>
      <c r="IK49" s="213">
        <f>IF(DK49=0,0,IF(FX49&gt;=100,0,FX49/DK49*100))</f>
        <v>0</v>
      </c>
      <c r="IL49" s="213">
        <f>IF(DL49=0,0,IF(FY49&gt;=100,0,FY49/DL49*100))</f>
        <v>0</v>
      </c>
      <c r="IM49" s="213">
        <f>IF(DM49=0,0,IF(FZ49&gt;=100,0,FZ49/DM49*100))</f>
        <v>0</v>
      </c>
      <c r="IN49" s="213">
        <f>IF(DN49=0,0,IF(GA49&gt;=100,0,GA49/DN49*100))</f>
        <v>0</v>
      </c>
      <c r="IO49" s="213">
        <f>IF(DO49=0,0,IF(GB49&gt;=100,0,GB49/DO49*100))</f>
        <v>0</v>
      </c>
      <c r="IP49" s="213">
        <f>IF(DP49=0,0,IF(GC49&gt;=100,0,GC49/DP49*100))</f>
        <v>0</v>
      </c>
      <c r="IQ49" s="213">
        <f>IF(DQ49=0,0,IF(GD49&gt;=100,0,GD49/DQ49*100))</f>
        <v>0</v>
      </c>
      <c r="IR49" s="213">
        <f>IF(DR49=0,0,IF(GE49&gt;=100,0,GE49/DR49*100))</f>
        <v>0</v>
      </c>
      <c r="IS49" s="213">
        <f>IF(DS49=0,0,IF(GF49&gt;=100,0,GF49/DS49*100))</f>
        <v>0</v>
      </c>
      <c r="IT49" s="213">
        <f>IF(DT49=0,0,IF(GG49&gt;=100,0,GG49/DT49*100))</f>
        <v>0</v>
      </c>
      <c r="IU49" s="213">
        <f>IF(DU49=0,0,IF(GH49&gt;=100,0,GH49/DU49*100))</f>
        <v>0</v>
      </c>
      <c r="IV49" s="213">
        <f>IF(DV49=0,0,IF(GI49&gt;=100,0,GI49/DV49*100))</f>
        <v>0</v>
      </c>
      <c r="IW49" s="213">
        <f>IF(DW49=0,0,IF(GJ49&gt;=100,0,GJ49/DW49*100))</f>
        <v>0</v>
      </c>
      <c r="IX49" s="213">
        <f>IF(DX49=0,0,IF(GK49&gt;=100,0,GK49/DX49*100))</f>
        <v>0</v>
      </c>
      <c r="IY49" s="213">
        <f>IF(DY49=0,0,IF(GL49&gt;=100,0,GL49/DY49*100))</f>
        <v>0</v>
      </c>
      <c r="IZ49" s="213">
        <f>IF(DZ49=0,0,IF(GM49&gt;=100,0,GM49/DZ49*100))</f>
        <v>0</v>
      </c>
      <c r="JA49" s="213">
        <f>IF(EA49=0,0,IF(GN49&gt;=100,0,GN49/EA49*100))</f>
        <v>0</v>
      </c>
      <c r="JB49" s="213">
        <f>IF(EB49=0,0,IF(GO49&gt;=100,0,GO49/EB49*100))</f>
        <v>0</v>
      </c>
      <c r="JC49" s="213">
        <f>IF(EC49=0,0,IF(GP49&gt;=100,0,GP49/EC49*100))</f>
        <v>0</v>
      </c>
      <c r="JD49" s="213">
        <f>IF(ED49=0,0,IF(GQ49&gt;=100,0,GQ49/ED49*100))</f>
        <v>0</v>
      </c>
      <c r="JE49" s="213">
        <f>IF(EE49=0,0,IF(GR49&gt;=100,0,GR49/EE49*100))</f>
        <v>0</v>
      </c>
      <c r="JF49" s="213">
        <f>IF(EF49=0,0,IF(GS49&gt;=100,0,GS49/EF49*100))</f>
        <v>0</v>
      </c>
      <c r="JG49" s="213">
        <f>IF(EG49=0,0,IF(GT49&gt;=100,0,GT49/EG49*100))</f>
        <v>0</v>
      </c>
      <c r="JH49" s="213">
        <f>IF(EH49=0,0,IF(GU49&gt;=100,0,GU49/EH49*100))</f>
        <v>0</v>
      </c>
      <c r="JI49" s="213">
        <f>IF(EI49=0,0,IF(GV49&gt;=100,0,GV49/EI49*100))</f>
        <v>0</v>
      </c>
      <c r="JJ49" s="213">
        <f>IF(EJ49=0,0,IF(GW49&gt;=100,0,GW49/EJ49*100))</f>
        <v>0</v>
      </c>
      <c r="JK49" s="213">
        <f>IF(EK49=0,0,IF(GX49&gt;=100,0,GX49/EK49*100))</f>
        <v>0</v>
      </c>
      <c r="JL49" s="213">
        <f>IF(EL49=0,0,IF(GY49&gt;=100,0,GY49/EL49*100))</f>
        <v>0</v>
      </c>
      <c r="JM49" s="213">
        <f>IF(EM49=0,0,IF(GZ49&gt;=100,0,GZ49/EM49*100))</f>
        <v>0</v>
      </c>
      <c r="JN49" s="96"/>
      <c r="JO49" s="96"/>
      <c r="JP49" s="96"/>
      <c r="JQ49" s="96"/>
      <c r="JR49" s="105">
        <f>Главная!F$24="да"</f>
        <v>0</v>
      </c>
      <c r="JS49" s="96"/>
      <c r="JT49" s="96"/>
      <c r="JU49" s="96"/>
      <c r="JV49" s="96"/>
      <c r="JW49" s="212"/>
      <c r="JX49" s="174"/>
    </row>
    <row s="96" customFormat="1" customHeight="1" ht="33.75" hidden="1">
      <c r="A50" s="96"/>
      <c r="B50" s="103" t="s">
        <v>9</v>
      </c>
      <c r="C50" s="189" t="s">
        <v>189</v>
      </c>
      <c r="D50" s="96"/>
      <c r="E50" s="203"/>
      <c r="F50" s="204" t="s">
        <v>9</v>
      </c>
      <c r="G50" s="205" t="s">
        <v>9</v>
      </c>
      <c r="H50" s="210" t="s">
        <v>9</v>
      </c>
      <c r="I50" s="204" t="s">
        <v>205</v>
      </c>
      <c r="J50" s="208" t="s">
        <v>189</v>
      </c>
      <c r="K50" s="564" t="s">
        <v>161</v>
      </c>
      <c r="L50" s="212"/>
      <c r="M50" s="212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211"/>
      <c r="CD50" s="211"/>
      <c r="CE50" s="211"/>
      <c r="CF50" s="211"/>
      <c r="CG50" s="211"/>
      <c r="CH50" s="211"/>
      <c r="CI50" s="211"/>
      <c r="CJ50" s="211"/>
      <c r="CK50" s="211"/>
      <c r="CL50" s="211"/>
      <c r="CM50" s="211"/>
      <c r="CN50" s="211"/>
      <c r="CO50" s="211"/>
      <c r="CP50" s="211"/>
      <c r="CQ50" s="211"/>
      <c r="CR50" s="211"/>
      <c r="CS50" s="211"/>
      <c r="CT50" s="211"/>
      <c r="CU50" s="211"/>
      <c r="CV50" s="211"/>
      <c r="CW50" s="211"/>
      <c r="CX50" s="211"/>
      <c r="CY50" s="211"/>
      <c r="CZ50" s="211"/>
      <c r="DA50" s="211"/>
      <c r="DB50" s="211"/>
      <c r="DC50" s="211"/>
      <c r="DD50" s="211"/>
      <c r="DE50" s="211"/>
      <c r="DF50" s="211"/>
      <c r="DG50" s="211"/>
      <c r="DH50" s="211"/>
      <c r="DI50" s="211"/>
      <c r="DJ50" s="211"/>
      <c r="DK50" s="211"/>
      <c r="DL50" s="211"/>
      <c r="DM50" s="211"/>
      <c r="DN50" s="211"/>
      <c r="DO50" s="211"/>
      <c r="DP50" s="211"/>
      <c r="DQ50" s="211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  <c r="EG50" s="211"/>
      <c r="EH50" s="211"/>
      <c r="EI50" s="211"/>
      <c r="EJ50" s="211"/>
      <c r="EK50" s="211"/>
      <c r="EL50" s="211"/>
      <c r="EM50" s="211"/>
      <c r="EN50" s="213">
        <f>CA50-N50</f>
        <v>0</v>
      </c>
      <c r="EO50" s="213">
        <f>CB50-O50</f>
        <v>0</v>
      </c>
      <c r="EP50" s="213">
        <f>CC50-P50</f>
        <v>0</v>
      </c>
      <c r="EQ50" s="213">
        <f>CD50-Q50</f>
        <v>0</v>
      </c>
      <c r="ER50" s="213">
        <f>CE50-R50</f>
        <v>0</v>
      </c>
      <c r="ES50" s="213">
        <f>CF50-S50</f>
        <v>0</v>
      </c>
      <c r="ET50" s="213">
        <f>CG50-T50</f>
        <v>0</v>
      </c>
      <c r="EU50" s="213">
        <f>CH50-U50</f>
        <v>0</v>
      </c>
      <c r="EV50" s="213">
        <f>CI50-V50</f>
        <v>0</v>
      </c>
      <c r="EW50" s="213">
        <f>CJ50-W50</f>
        <v>0</v>
      </c>
      <c r="EX50" s="213">
        <f>CK50-X50</f>
        <v>0</v>
      </c>
      <c r="EY50" s="213">
        <f>CL50-Y50</f>
        <v>0</v>
      </c>
      <c r="EZ50" s="213">
        <f>CM50-Z50</f>
        <v>0</v>
      </c>
      <c r="FA50" s="213">
        <f>CN50-AA50</f>
        <v>0</v>
      </c>
      <c r="FB50" s="213">
        <f>CO50-AB50</f>
        <v>0</v>
      </c>
      <c r="FC50" s="213">
        <f>CP50-AC50</f>
        <v>0</v>
      </c>
      <c r="FD50" s="213">
        <f>CQ50-AD50</f>
        <v>0</v>
      </c>
      <c r="FE50" s="213">
        <f>CR50-AE50</f>
        <v>0</v>
      </c>
      <c r="FF50" s="213">
        <f>CS50-AF50</f>
        <v>0</v>
      </c>
      <c r="FG50" s="213">
        <f>CT50-AG50</f>
        <v>0</v>
      </c>
      <c r="FH50" s="213">
        <f>CU50-AH50</f>
        <v>0</v>
      </c>
      <c r="FI50" s="213">
        <f>CV50-AI50</f>
        <v>0</v>
      </c>
      <c r="FJ50" s="213">
        <f>CW50-AJ50</f>
        <v>0</v>
      </c>
      <c r="FK50" s="213">
        <f>CX50-AK50</f>
        <v>0</v>
      </c>
      <c r="FL50" s="213">
        <f>CY50-AL50</f>
        <v>0</v>
      </c>
      <c r="FM50" s="213">
        <f>CZ50-AM50</f>
        <v>0</v>
      </c>
      <c r="FN50" s="213">
        <f>DA50-AN50</f>
        <v>0</v>
      </c>
      <c r="FO50" s="213">
        <f>DB50-AO50</f>
        <v>0</v>
      </c>
      <c r="FP50" s="213">
        <f>DC50-AP50</f>
        <v>0</v>
      </c>
      <c r="FQ50" s="213">
        <f>DD50-AQ50</f>
        <v>0</v>
      </c>
      <c r="FR50" s="213">
        <f>DE50-AR50</f>
        <v>0</v>
      </c>
      <c r="FS50" s="213">
        <f>DF50-AS50</f>
        <v>0</v>
      </c>
      <c r="FT50" s="213">
        <f>DG50-AT50</f>
        <v>0</v>
      </c>
      <c r="FU50" s="213">
        <f>DH50-AU50</f>
        <v>0</v>
      </c>
      <c r="FV50" s="213">
        <f>DI50-AV50</f>
        <v>0</v>
      </c>
      <c r="FW50" s="213">
        <f>DJ50-AW50</f>
        <v>0</v>
      </c>
      <c r="FX50" s="213">
        <f>DK50-AX50</f>
        <v>0</v>
      </c>
      <c r="FY50" s="213">
        <f>DL50-AY50</f>
        <v>0</v>
      </c>
      <c r="FZ50" s="213">
        <f>DM50-AZ50</f>
        <v>0</v>
      </c>
      <c r="GA50" s="213">
        <f>DN50-BA50</f>
        <v>0</v>
      </c>
      <c r="GB50" s="213">
        <f>DO50-BB50</f>
        <v>0</v>
      </c>
      <c r="GC50" s="213">
        <f>DP50-BC50</f>
        <v>0</v>
      </c>
      <c r="GD50" s="213">
        <f>DQ50-BD50</f>
        <v>0</v>
      </c>
      <c r="GE50" s="213">
        <f>DR50-BE50</f>
        <v>0</v>
      </c>
      <c r="GF50" s="213">
        <f>DS50-BF50</f>
        <v>0</v>
      </c>
      <c r="GG50" s="213">
        <f>DT50-BG50</f>
        <v>0</v>
      </c>
      <c r="GH50" s="213">
        <f>DU50-BH50</f>
        <v>0</v>
      </c>
      <c r="GI50" s="213">
        <f>DV50-BI50</f>
        <v>0</v>
      </c>
      <c r="GJ50" s="213">
        <f>DW50-BJ50</f>
        <v>0</v>
      </c>
      <c r="GK50" s="213">
        <f>DX50-BK50</f>
        <v>0</v>
      </c>
      <c r="GL50" s="213">
        <f>DY50-BL50</f>
        <v>0</v>
      </c>
      <c r="GM50" s="213">
        <f>DZ50-BM50</f>
        <v>0</v>
      </c>
      <c r="GN50" s="213">
        <f>EA50-BN50</f>
        <v>0</v>
      </c>
      <c r="GO50" s="213">
        <f>EB50-BO50</f>
        <v>0</v>
      </c>
      <c r="GP50" s="213">
        <f>EC50-BP50</f>
        <v>0</v>
      </c>
      <c r="GQ50" s="213">
        <f>ED50-BQ50</f>
        <v>0</v>
      </c>
      <c r="GR50" s="213">
        <f>EE50-BR50</f>
        <v>0</v>
      </c>
      <c r="GS50" s="213">
        <f>EF50-BS50</f>
        <v>0</v>
      </c>
      <c r="GT50" s="213">
        <f>EG50-BT50</f>
        <v>0</v>
      </c>
      <c r="GU50" s="213">
        <f>EH50-BU50</f>
        <v>0</v>
      </c>
      <c r="GV50" s="213">
        <f>EI50-BV50</f>
        <v>0</v>
      </c>
      <c r="GW50" s="213">
        <f>EJ50-BW50</f>
        <v>0</v>
      </c>
      <c r="GX50" s="213">
        <f>EK50-BX50</f>
        <v>0</v>
      </c>
      <c r="GY50" s="213">
        <f>EL50-BY50</f>
        <v>0</v>
      </c>
      <c r="GZ50" s="213">
        <f>EM50-BZ50</f>
        <v>0</v>
      </c>
      <c r="HA50" s="213">
        <f>IF(CA50=0,0,IF(EN50&gt;=100,0,EN50/CA50*100))</f>
        <v>0</v>
      </c>
      <c r="HB50" s="213">
        <f>IF(CB50=0,0,IF(EO50&gt;=100,0,EO50/CB50*100))</f>
        <v>0</v>
      </c>
      <c r="HC50" s="213">
        <f>IF(CC50=0,0,IF(EP50&gt;=100,0,EP50/CC50*100))</f>
        <v>0</v>
      </c>
      <c r="HD50" s="213">
        <f>IF(CD50=0,0,IF(EQ50&gt;=100,0,EQ50/CD50*100))</f>
        <v>0</v>
      </c>
      <c r="HE50" s="213">
        <f>IF(CE50=0,0,IF(ER50&gt;=100,0,ER50/CE50*100))</f>
        <v>0</v>
      </c>
      <c r="HF50" s="213">
        <f>IF(CF50=0,0,IF(ES50&gt;=100,0,ES50/CF50*100))</f>
        <v>0</v>
      </c>
      <c r="HG50" s="213">
        <f>IF(CG50=0,0,IF(ET50&gt;=100,0,ET50/CG50*100))</f>
        <v>0</v>
      </c>
      <c r="HH50" s="213">
        <f>IF(CH50=0,0,IF(EU50&gt;=100,0,EU50/CH50*100))</f>
        <v>0</v>
      </c>
      <c r="HI50" s="213">
        <f>IF(CI50=0,0,IF(EV50&gt;=100,0,EV50/CI50*100))</f>
        <v>0</v>
      </c>
      <c r="HJ50" s="213">
        <f>IF(CJ50=0,0,IF(EW50&gt;=100,0,EW50/CJ50*100))</f>
        <v>0</v>
      </c>
      <c r="HK50" s="213">
        <f>IF(CK50=0,0,IF(EX50&gt;=100,0,EX50/CK50*100))</f>
        <v>0</v>
      </c>
      <c r="HL50" s="213">
        <f>IF(CL50=0,0,IF(EY50&gt;=100,0,EY50/CL50*100))</f>
        <v>0</v>
      </c>
      <c r="HM50" s="213">
        <f>IF(CM50=0,0,IF(EZ50&gt;=100,0,EZ50/CM50*100))</f>
        <v>0</v>
      </c>
      <c r="HN50" s="213">
        <f>IF(CN50=0,0,IF(FA50&gt;=100,0,FA50/CN50*100))</f>
        <v>0</v>
      </c>
      <c r="HO50" s="213">
        <f>IF(CO50=0,0,IF(FB50&gt;=100,0,FB50/CO50*100))</f>
        <v>0</v>
      </c>
      <c r="HP50" s="213">
        <f>IF(CP50=0,0,IF(FC50&gt;=100,0,FC50/CP50*100))</f>
        <v>0</v>
      </c>
      <c r="HQ50" s="213">
        <f>IF(CQ50=0,0,IF(FD50&gt;=100,0,FD50/CQ50*100))</f>
        <v>0</v>
      </c>
      <c r="HR50" s="213">
        <f>IF(CR50=0,0,IF(FE50&gt;=100,0,FE50/CR50*100))</f>
        <v>0</v>
      </c>
      <c r="HS50" s="213">
        <f>IF(CS50=0,0,IF(FF50&gt;=100,0,FF50/CS50*100))</f>
        <v>0</v>
      </c>
      <c r="HT50" s="213">
        <f>IF(CT50=0,0,IF(FG50&gt;=100,0,FG50/CT50*100))</f>
        <v>0</v>
      </c>
      <c r="HU50" s="213">
        <f>IF(CU50=0,0,IF(FH50&gt;=100,0,FH50/CU50*100))</f>
        <v>0</v>
      </c>
      <c r="HV50" s="213">
        <f>IF(CV50=0,0,IF(FI50&gt;=100,0,FI50/CV50*100))</f>
        <v>0</v>
      </c>
      <c r="HW50" s="213">
        <f>IF(CW50=0,0,IF(FJ50&gt;=100,0,FJ50/CW50*100))</f>
        <v>0</v>
      </c>
      <c r="HX50" s="213">
        <f>IF(CX50=0,0,IF(FK50&gt;=100,0,FK50/CX50*100))</f>
        <v>0</v>
      </c>
      <c r="HY50" s="213">
        <f>IF(CY50=0,0,IF(FL50&gt;=100,0,FL50/CY50*100))</f>
        <v>0</v>
      </c>
      <c r="HZ50" s="213">
        <f>IF(CZ50=0,0,IF(FM50&gt;=100,0,FM50/CZ50*100))</f>
        <v>0</v>
      </c>
      <c r="IA50" s="213">
        <f>IF(DA50=0,0,IF(FN50&gt;=100,0,FN50/DA50*100))</f>
        <v>0</v>
      </c>
      <c r="IB50" s="213">
        <f>IF(DB50=0,0,IF(FO50&gt;=100,0,FO50/DB50*100))</f>
        <v>0</v>
      </c>
      <c r="IC50" s="213">
        <f>IF(DC50=0,0,IF(FP50&gt;=100,0,FP50/DC50*100))</f>
        <v>0</v>
      </c>
      <c r="ID50" s="213">
        <f>IF(DD50=0,0,IF(FQ50&gt;=100,0,FQ50/DD50*100))</f>
        <v>0</v>
      </c>
      <c r="IE50" s="213">
        <f>IF(DE50=0,0,IF(FR50&gt;=100,0,FR50/DE50*100))</f>
        <v>0</v>
      </c>
      <c r="IF50" s="213">
        <f>IF(DF50=0,0,IF(FS50&gt;=100,0,FS50/DF50*100))</f>
        <v>0</v>
      </c>
      <c r="IG50" s="213">
        <f>IF(DG50=0,0,IF(FT50&gt;=100,0,FT50/DG50*100))</f>
        <v>0</v>
      </c>
      <c r="IH50" s="213">
        <f>IF(DH50=0,0,IF(FU50&gt;=100,0,FU50/DH50*100))</f>
        <v>0</v>
      </c>
      <c r="II50" s="213">
        <f>IF(DI50=0,0,IF(FV50&gt;=100,0,FV50/DI50*100))</f>
        <v>0</v>
      </c>
      <c r="IJ50" s="213">
        <f>IF(DJ50=0,0,IF(FW50&gt;=100,0,FW50/DJ50*100))</f>
        <v>0</v>
      </c>
      <c r="IK50" s="213">
        <f>IF(DK50=0,0,IF(FX50&gt;=100,0,FX50/DK50*100))</f>
        <v>0</v>
      </c>
      <c r="IL50" s="213">
        <f>IF(DL50=0,0,IF(FY50&gt;=100,0,FY50/DL50*100))</f>
        <v>0</v>
      </c>
      <c r="IM50" s="213">
        <f>IF(DM50=0,0,IF(FZ50&gt;=100,0,FZ50/DM50*100))</f>
        <v>0</v>
      </c>
      <c r="IN50" s="213">
        <f>IF(DN50=0,0,IF(GA50&gt;=100,0,GA50/DN50*100))</f>
        <v>0</v>
      </c>
      <c r="IO50" s="213">
        <f>IF(DO50=0,0,IF(GB50&gt;=100,0,GB50/DO50*100))</f>
        <v>0</v>
      </c>
      <c r="IP50" s="213">
        <f>IF(DP50=0,0,IF(GC50&gt;=100,0,GC50/DP50*100))</f>
        <v>0</v>
      </c>
      <c r="IQ50" s="213">
        <f>IF(DQ50=0,0,IF(GD50&gt;=100,0,GD50/DQ50*100))</f>
        <v>0</v>
      </c>
      <c r="IR50" s="213">
        <f>IF(DR50=0,0,IF(GE50&gt;=100,0,GE50/DR50*100))</f>
        <v>0</v>
      </c>
      <c r="IS50" s="213">
        <f>IF(DS50=0,0,IF(GF50&gt;=100,0,GF50/DS50*100))</f>
        <v>0</v>
      </c>
      <c r="IT50" s="213">
        <f>IF(DT50=0,0,IF(GG50&gt;=100,0,GG50/DT50*100))</f>
        <v>0</v>
      </c>
      <c r="IU50" s="213">
        <f>IF(DU50=0,0,IF(GH50&gt;=100,0,GH50/DU50*100))</f>
        <v>0</v>
      </c>
      <c r="IV50" s="213">
        <f>IF(DV50=0,0,IF(GI50&gt;=100,0,GI50/DV50*100))</f>
        <v>0</v>
      </c>
      <c r="IW50" s="213">
        <f>IF(DW50=0,0,IF(GJ50&gt;=100,0,GJ50/DW50*100))</f>
        <v>0</v>
      </c>
      <c r="IX50" s="213">
        <f>IF(DX50=0,0,IF(GK50&gt;=100,0,GK50/DX50*100))</f>
        <v>0</v>
      </c>
      <c r="IY50" s="213">
        <f>IF(DY50=0,0,IF(GL50&gt;=100,0,GL50/DY50*100))</f>
        <v>0</v>
      </c>
      <c r="IZ50" s="213">
        <f>IF(DZ50=0,0,IF(GM50&gt;=100,0,GM50/DZ50*100))</f>
        <v>0</v>
      </c>
      <c r="JA50" s="213">
        <f>IF(EA50=0,0,IF(GN50&gt;=100,0,GN50/EA50*100))</f>
        <v>0</v>
      </c>
      <c r="JB50" s="213">
        <f>IF(EB50=0,0,IF(GO50&gt;=100,0,GO50/EB50*100))</f>
        <v>0</v>
      </c>
      <c r="JC50" s="213">
        <f>IF(EC50=0,0,IF(GP50&gt;=100,0,GP50/EC50*100))</f>
        <v>0</v>
      </c>
      <c r="JD50" s="213">
        <f>IF(ED50=0,0,IF(GQ50&gt;=100,0,GQ50/ED50*100))</f>
        <v>0</v>
      </c>
      <c r="JE50" s="213">
        <f>IF(EE50=0,0,IF(GR50&gt;=100,0,GR50/EE50*100))</f>
        <v>0</v>
      </c>
      <c r="JF50" s="213">
        <f>IF(EF50=0,0,IF(GS50&gt;=100,0,GS50/EF50*100))</f>
        <v>0</v>
      </c>
      <c r="JG50" s="213">
        <f>IF(EG50=0,0,IF(GT50&gt;=100,0,GT50/EG50*100))</f>
        <v>0</v>
      </c>
      <c r="JH50" s="213">
        <f>IF(EH50=0,0,IF(GU50&gt;=100,0,GU50/EH50*100))</f>
        <v>0</v>
      </c>
      <c r="JI50" s="213">
        <f>IF(EI50=0,0,IF(GV50&gt;=100,0,GV50/EI50*100))</f>
        <v>0</v>
      </c>
      <c r="JJ50" s="213">
        <f>IF(EJ50=0,0,IF(GW50&gt;=100,0,GW50/EJ50*100))</f>
        <v>0</v>
      </c>
      <c r="JK50" s="213">
        <f>IF(EK50=0,0,IF(GX50&gt;=100,0,GX50/EK50*100))</f>
        <v>0</v>
      </c>
      <c r="JL50" s="213">
        <f>IF(EL50=0,0,IF(GY50&gt;=100,0,GY50/EL50*100))</f>
        <v>0</v>
      </c>
      <c r="JM50" s="213">
        <f>IF(EM50=0,0,IF(GZ50&gt;=100,0,GZ50/EM50*100))</f>
        <v>0</v>
      </c>
      <c r="JN50" s="96"/>
      <c r="JO50" s="96"/>
      <c r="JP50" s="96"/>
      <c r="JQ50" s="96"/>
      <c r="JR50" s="105">
        <f>Главная!F$24="да"</f>
        <v>0</v>
      </c>
      <c r="JS50" s="96"/>
      <c r="JT50" s="96"/>
      <c r="JU50" s="96"/>
      <c r="JV50" s="96"/>
      <c r="JW50" s="212"/>
      <c r="JX50" s="174"/>
    </row>
    <row s="100" customFormat="1" customHeight="1" ht="0">
      <c r="A51" s="100"/>
      <c r="B51" s="102"/>
      <c r="C51" s="100"/>
      <c r="D51" s="100"/>
      <c r="E51" s="214"/>
      <c r="F51" s="215"/>
      <c r="G51" s="216"/>
      <c r="H51" s="217"/>
      <c r="I51" s="215" t="s">
        <v>205</v>
      </c>
      <c r="J51" s="119"/>
      <c r="K51" s="216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3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3"/>
      <c r="CE51" s="133"/>
      <c r="CF51" s="133"/>
      <c r="CG51" s="133"/>
      <c r="CH51" s="133"/>
      <c r="CI51" s="133"/>
      <c r="CJ51" s="133"/>
      <c r="CK51" s="133"/>
      <c r="CL51" s="133"/>
      <c r="CM51" s="133"/>
      <c r="CN51" s="133"/>
      <c r="CO51" s="133"/>
      <c r="CP51" s="133"/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  <c r="DA51" s="133"/>
      <c r="DB51" s="133"/>
      <c r="DC51" s="133"/>
      <c r="DD51" s="133"/>
      <c r="DE51" s="133"/>
      <c r="DF51" s="133"/>
      <c r="DG51" s="133"/>
      <c r="DH51" s="133"/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3"/>
      <c r="EC51" s="133"/>
      <c r="ED51" s="133"/>
      <c r="EE51" s="133"/>
      <c r="EF51" s="133"/>
      <c r="EG51" s="133"/>
      <c r="EH51" s="133"/>
      <c r="EI51" s="133"/>
      <c r="EJ51" s="133"/>
      <c r="EK51" s="133"/>
      <c r="EL51" s="133"/>
      <c r="EM51" s="133"/>
      <c r="EN51" s="133"/>
      <c r="EO51" s="133"/>
      <c r="EP51" s="133"/>
      <c r="EQ51" s="133"/>
      <c r="ER51" s="133"/>
      <c r="ES51" s="133"/>
      <c r="ET51" s="133"/>
      <c r="EU51" s="133"/>
      <c r="EV51" s="133"/>
      <c r="EW51" s="133"/>
      <c r="EX51" s="133"/>
      <c r="EY51" s="133"/>
      <c r="EZ51" s="133"/>
      <c r="FA51" s="133"/>
      <c r="FB51" s="133"/>
      <c r="FC51" s="133"/>
      <c r="FD51" s="133"/>
      <c r="FE51" s="133"/>
      <c r="FF51" s="133"/>
      <c r="FG51" s="133"/>
      <c r="FH51" s="133"/>
      <c r="FI51" s="133"/>
      <c r="FJ51" s="133"/>
      <c r="FK51" s="133"/>
      <c r="FL51" s="133"/>
      <c r="FM51" s="133"/>
      <c r="FN51" s="133"/>
      <c r="FO51" s="133"/>
      <c r="FP51" s="133"/>
      <c r="FQ51" s="133"/>
      <c r="FR51" s="133"/>
      <c r="FS51" s="133"/>
      <c r="FT51" s="133"/>
      <c r="FU51" s="133"/>
      <c r="FV51" s="133"/>
      <c r="FW51" s="133"/>
      <c r="FX51" s="133"/>
      <c r="FY51" s="133"/>
      <c r="FZ51" s="133"/>
      <c r="GA51" s="133"/>
      <c r="GB51" s="133"/>
      <c r="GC51" s="133"/>
      <c r="GD51" s="133"/>
      <c r="GE51" s="133"/>
      <c r="GF51" s="133"/>
      <c r="GG51" s="133"/>
      <c r="GH51" s="133"/>
      <c r="GI51" s="133"/>
      <c r="GJ51" s="133"/>
      <c r="GK51" s="133"/>
      <c r="GL51" s="133"/>
      <c r="GM51" s="133"/>
      <c r="GN51" s="133"/>
      <c r="GO51" s="133"/>
      <c r="GP51" s="133"/>
      <c r="GQ51" s="133"/>
      <c r="GR51" s="133"/>
      <c r="GS51" s="133"/>
      <c r="GT51" s="133"/>
      <c r="GU51" s="133"/>
      <c r="GV51" s="133"/>
      <c r="GW51" s="133"/>
      <c r="GX51" s="133"/>
      <c r="GY51" s="133"/>
      <c r="GZ51" s="133"/>
      <c r="HA51" s="133"/>
      <c r="HB51" s="133"/>
      <c r="HC51" s="133"/>
      <c r="HD51" s="133"/>
      <c r="HE51" s="133"/>
      <c r="HF51" s="133"/>
      <c r="HG51" s="133"/>
      <c r="HH51" s="133"/>
      <c r="HI51" s="133"/>
      <c r="HJ51" s="133"/>
      <c r="HK51" s="133"/>
      <c r="HL51" s="133"/>
      <c r="HM51" s="133"/>
      <c r="HN51" s="133"/>
      <c r="HO51" s="133"/>
      <c r="HP51" s="133"/>
      <c r="HQ51" s="133"/>
      <c r="HR51" s="133"/>
      <c r="HS51" s="133"/>
      <c r="HT51" s="133"/>
      <c r="HU51" s="133"/>
      <c r="HV51" s="133"/>
      <c r="HW51" s="133"/>
      <c r="HX51" s="133"/>
      <c r="HY51" s="133"/>
      <c r="HZ51" s="133"/>
      <c r="IA51" s="133"/>
      <c r="IB51" s="133"/>
      <c r="IC51" s="133"/>
      <c r="ID51" s="133"/>
      <c r="IE51" s="133"/>
      <c r="IF51" s="133"/>
      <c r="IG51" s="133"/>
      <c r="IH51" s="133"/>
      <c r="II51" s="133"/>
      <c r="IJ51" s="133"/>
      <c r="IK51" s="133"/>
      <c r="IL51" s="133"/>
      <c r="IM51" s="133"/>
      <c r="IN51" s="133"/>
      <c r="IO51" s="133"/>
      <c r="IP51" s="133"/>
      <c r="IQ51" s="133"/>
      <c r="IR51" s="133"/>
      <c r="IS51" s="133"/>
      <c r="IT51" s="133"/>
      <c r="IU51" s="133"/>
      <c r="IV51" s="133"/>
      <c r="IW51" s="133"/>
      <c r="IX51" s="133"/>
      <c r="IY51" s="133"/>
      <c r="IZ51" s="133"/>
      <c r="JA51" s="133"/>
      <c r="JB51" s="133"/>
      <c r="JC51" s="133"/>
      <c r="JD51" s="133"/>
      <c r="JE51" s="133"/>
      <c r="JF51" s="133"/>
      <c r="JG51" s="133"/>
      <c r="JH51" s="133"/>
      <c r="JI51" s="133"/>
      <c r="JJ51" s="133"/>
      <c r="JK51" s="133"/>
      <c r="JL51" s="133"/>
      <c r="JM51" s="133"/>
      <c r="JN51" s="100"/>
      <c r="JO51" s="100"/>
      <c r="JP51" s="100"/>
      <c r="JQ51" s="100"/>
      <c r="JR51" s="105"/>
      <c r="JS51" s="100"/>
      <c r="JT51" s="100"/>
      <c r="JU51" s="100"/>
      <c r="JV51" s="100"/>
      <c r="JW51" s="133"/>
      <c r="JX51" s="174"/>
    </row>
    <row s="96" customFormat="1" customHeight="1" ht="18">
      <c r="A52" s="96"/>
      <c r="B52" s="103" t="s">
        <v>36</v>
      </c>
      <c r="C52" s="96"/>
      <c r="D52" s="96"/>
      <c r="E52" s="203"/>
      <c r="F52" s="204" t="s">
        <v>16</v>
      </c>
      <c r="G52" s="205" t="s">
        <v>36</v>
      </c>
      <c r="H52" s="2707"/>
      <c r="I52" s="2708" t="s">
        <v>15</v>
      </c>
      <c r="J52" s="2709" t="s">
        <v>15</v>
      </c>
      <c r="K52" s="2710"/>
      <c r="L52" s="2711"/>
      <c r="M52" s="2712"/>
      <c r="N52" s="2713"/>
      <c r="O52" s="2714"/>
      <c r="P52" s="2715"/>
      <c r="Q52" s="2716"/>
      <c r="R52" s="2717"/>
      <c r="S52" s="2718"/>
      <c r="T52" s="2719"/>
      <c r="U52" s="2720"/>
      <c r="V52" s="2721"/>
      <c r="W52" s="2722"/>
      <c r="X52" s="2723"/>
      <c r="Y52" s="2724"/>
      <c r="Z52" s="2725"/>
      <c r="AA52" s="2726"/>
      <c r="AB52" s="2727"/>
      <c r="AC52" s="2728"/>
      <c r="AD52" s="2729"/>
      <c r="AE52" s="2730"/>
      <c r="AF52" s="2731"/>
      <c r="AG52" s="2732"/>
      <c r="AH52" s="2733"/>
      <c r="AI52" s="2734"/>
      <c r="AJ52" s="2735"/>
      <c r="AK52" s="2736"/>
      <c r="AL52" s="2737"/>
      <c r="AM52" s="2738"/>
      <c r="AN52" s="2739"/>
      <c r="AO52" s="2740"/>
      <c r="AP52" s="2741"/>
      <c r="AQ52" s="2742"/>
      <c r="AR52" s="2743"/>
      <c r="AS52" s="2744"/>
      <c r="AT52" s="2745"/>
      <c r="AU52" s="2746"/>
      <c r="AV52" s="2747"/>
      <c r="AW52" s="2748"/>
      <c r="AX52" s="2749"/>
      <c r="AY52" s="2750"/>
      <c r="AZ52" s="2751"/>
      <c r="BA52" s="2752"/>
      <c r="BB52" s="2753"/>
      <c r="BC52" s="2754"/>
      <c r="BD52" s="2755"/>
      <c r="BE52" s="2756"/>
      <c r="BF52" s="2757"/>
      <c r="BG52" s="2758"/>
      <c r="BH52" s="2759"/>
      <c r="BI52" s="2760"/>
      <c r="BJ52" s="2761"/>
      <c r="BK52" s="2762"/>
      <c r="BL52" s="2763"/>
      <c r="BM52" s="2764"/>
      <c r="BN52" s="2765"/>
      <c r="BO52" s="2766"/>
      <c r="BP52" s="2767"/>
      <c r="BQ52" s="2768"/>
      <c r="BR52" s="2769"/>
      <c r="BS52" s="2770"/>
      <c r="BT52" s="2771"/>
      <c r="BU52" s="2772"/>
      <c r="BV52" s="2773"/>
      <c r="BW52" s="2774"/>
      <c r="BX52" s="2775"/>
      <c r="BY52" s="2776"/>
      <c r="BZ52" s="2777"/>
      <c r="CA52" s="2778"/>
      <c r="CB52" s="2779"/>
      <c r="CC52" s="2780"/>
      <c r="CD52" s="2781"/>
      <c r="CE52" s="2782"/>
      <c r="CF52" s="2783"/>
      <c r="CG52" s="2784"/>
      <c r="CH52" s="2785"/>
      <c r="CI52" s="2786"/>
      <c r="CJ52" s="2787"/>
      <c r="CK52" s="2788"/>
      <c r="CL52" s="2789"/>
      <c r="CM52" s="2790"/>
      <c r="CN52" s="2791"/>
      <c r="CO52" s="2792"/>
      <c r="CP52" s="2793"/>
      <c r="CQ52" s="2794"/>
      <c r="CR52" s="2795"/>
      <c r="CS52" s="2796"/>
      <c r="CT52" s="2797"/>
      <c r="CU52" s="2798"/>
      <c r="CV52" s="2799"/>
      <c r="CW52" s="2800"/>
      <c r="CX52" s="2801"/>
      <c r="CY52" s="2802"/>
      <c r="CZ52" s="2803"/>
      <c r="DA52" s="2804"/>
      <c r="DB52" s="2805"/>
      <c r="DC52" s="2806"/>
      <c r="DD52" s="2807"/>
      <c r="DE52" s="2808"/>
      <c r="DF52" s="2809"/>
      <c r="DG52" s="2810"/>
      <c r="DH52" s="2811"/>
      <c r="DI52" s="2812"/>
      <c r="DJ52" s="2813"/>
      <c r="DK52" s="2814"/>
      <c r="DL52" s="2815"/>
      <c r="DM52" s="2816"/>
      <c r="DN52" s="2817"/>
      <c r="DO52" s="2818"/>
      <c r="DP52" s="2819"/>
      <c r="DQ52" s="2820"/>
      <c r="DR52" s="2821"/>
      <c r="DS52" s="2822"/>
      <c r="DT52" s="2823"/>
      <c r="DU52" s="2824"/>
      <c r="DV52" s="2825"/>
      <c r="DW52" s="2826"/>
      <c r="DX52" s="2827"/>
      <c r="DY52" s="2828"/>
      <c r="DZ52" s="2829"/>
      <c r="EA52" s="2830"/>
      <c r="EB52" s="2831"/>
      <c r="EC52" s="2832"/>
      <c r="ED52" s="2833"/>
      <c r="EE52" s="2834"/>
      <c r="EF52" s="2835"/>
      <c r="EG52" s="2836"/>
      <c r="EH52" s="2837"/>
      <c r="EI52" s="2838"/>
      <c r="EJ52" s="2839"/>
      <c r="EK52" s="2840"/>
      <c r="EL52" s="2841"/>
      <c r="EM52" s="2842"/>
      <c r="EN52" s="2843"/>
      <c r="EO52" s="2844"/>
      <c r="EP52" s="2845"/>
      <c r="EQ52" s="2846"/>
      <c r="ER52" s="2847"/>
      <c r="ES52" s="2848"/>
      <c r="ET52" s="2849"/>
      <c r="EU52" s="2850"/>
      <c r="EV52" s="2851"/>
      <c r="EW52" s="2852"/>
      <c r="EX52" s="2853"/>
      <c r="EY52" s="2854"/>
      <c r="EZ52" s="2855"/>
      <c r="FA52" s="2856"/>
      <c r="FB52" s="2857"/>
      <c r="FC52" s="2858"/>
      <c r="FD52" s="2859"/>
      <c r="FE52" s="2860"/>
      <c r="FF52" s="2861"/>
      <c r="FG52" s="2862"/>
      <c r="FH52" s="2863"/>
      <c r="FI52" s="2864"/>
      <c r="FJ52" s="2865"/>
      <c r="FK52" s="2866"/>
      <c r="FL52" s="2867"/>
      <c r="FM52" s="2868"/>
      <c r="FN52" s="2869"/>
      <c r="FO52" s="2870"/>
      <c r="FP52" s="2871"/>
      <c r="FQ52" s="2872"/>
      <c r="FR52" s="2873"/>
      <c r="FS52" s="2874"/>
      <c r="FT52" s="2875"/>
      <c r="FU52" s="2876"/>
      <c r="FV52" s="2877"/>
      <c r="FW52" s="2878"/>
      <c r="FX52" s="2879"/>
      <c r="FY52" s="2880"/>
      <c r="FZ52" s="2881"/>
      <c r="GA52" s="2882"/>
      <c r="GB52" s="2883"/>
      <c r="GC52" s="2884"/>
      <c r="GD52" s="2885"/>
      <c r="GE52" s="2886"/>
      <c r="GF52" s="2887"/>
      <c r="GG52" s="2888"/>
      <c r="GH52" s="2889"/>
      <c r="GI52" s="2890"/>
      <c r="GJ52" s="2891"/>
      <c r="GK52" s="2892"/>
      <c r="GL52" s="2893"/>
      <c r="GM52" s="2894"/>
      <c r="GN52" s="2895"/>
      <c r="GO52" s="2896"/>
      <c r="GP52" s="2897"/>
      <c r="GQ52" s="2898"/>
      <c r="GR52" s="2899"/>
      <c r="GS52" s="2900"/>
      <c r="GT52" s="2901"/>
      <c r="GU52" s="2902"/>
      <c r="GV52" s="2903"/>
      <c r="GW52" s="2904"/>
      <c r="GX52" s="2905"/>
      <c r="GY52" s="2906"/>
      <c r="GZ52" s="2907"/>
      <c r="HA52" s="2908"/>
      <c r="HB52" s="2909"/>
      <c r="HC52" s="2910"/>
      <c r="HD52" s="2911"/>
      <c r="HE52" s="2912"/>
      <c r="HF52" s="2913"/>
      <c r="HG52" s="2914"/>
      <c r="HH52" s="2915"/>
      <c r="HI52" s="2916"/>
      <c r="HJ52" s="2917"/>
      <c r="HK52" s="2918"/>
      <c r="HL52" s="2919"/>
      <c r="HM52" s="2920"/>
      <c r="HN52" s="2921"/>
      <c r="HO52" s="2922"/>
      <c r="HP52" s="2923"/>
      <c r="HQ52" s="2924"/>
      <c r="HR52" s="2925"/>
      <c r="HS52" s="2926"/>
      <c r="HT52" s="2927"/>
      <c r="HU52" s="2928"/>
      <c r="HV52" s="2929"/>
      <c r="HW52" s="2930"/>
      <c r="HX52" s="2931"/>
      <c r="HY52" s="2932"/>
      <c r="HZ52" s="2933"/>
      <c r="IA52" s="2934"/>
      <c r="IB52" s="2935"/>
      <c r="IC52" s="2936"/>
      <c r="ID52" s="2937"/>
      <c r="IE52" s="2938"/>
      <c r="IF52" s="2939"/>
      <c r="IG52" s="2940"/>
      <c r="IH52" s="2941"/>
      <c r="II52" s="2942"/>
      <c r="IJ52" s="2943"/>
      <c r="IK52" s="2944"/>
      <c r="IL52" s="2945"/>
      <c r="IM52" s="2946"/>
      <c r="IN52" s="2947"/>
      <c r="IO52" s="2948"/>
      <c r="IP52" s="2949"/>
      <c r="IQ52" s="2950"/>
      <c r="IR52" s="2951"/>
      <c r="IS52" s="2952"/>
      <c r="IT52" s="2953"/>
      <c r="IU52" s="2954"/>
      <c r="IV52" s="2955"/>
      <c r="IW52" s="2956"/>
      <c r="IX52" s="2957"/>
      <c r="IY52" s="2958"/>
      <c r="IZ52" s="2959"/>
      <c r="JA52" s="2960"/>
      <c r="JB52" s="2961"/>
      <c r="JC52" s="2962"/>
      <c r="JD52" s="2963"/>
      <c r="JE52" s="2964"/>
      <c r="JF52" s="2965"/>
      <c r="JG52" s="2966"/>
      <c r="JH52" s="2967"/>
      <c r="JI52" s="2968"/>
      <c r="JJ52" s="2969"/>
      <c r="JK52" s="2970"/>
      <c r="JL52" s="2971"/>
      <c r="JM52" s="2972"/>
      <c r="JN52" s="96"/>
      <c r="JO52" s="96"/>
      <c r="JP52" s="96"/>
      <c r="JQ52" s="96"/>
      <c r="JR52" s="105" t="b">
        <v>1</v>
      </c>
      <c r="JS52" s="96"/>
      <c r="JT52" s="96"/>
      <c r="JU52" s="96"/>
      <c r="JV52" s="96"/>
      <c r="JW52" s="2973"/>
      <c r="JX52" s="174"/>
    </row>
    <row s="96" customFormat="1" customHeight="1" ht="0.75">
      <c r="A53" s="96"/>
      <c r="B53" s="103" t="s">
        <v>87</v>
      </c>
      <c r="C53" s="96"/>
      <c r="D53" s="96"/>
      <c r="E53" s="203" t="s">
        <v>9</v>
      </c>
      <c r="F53" s="204" t="s">
        <v>9</v>
      </c>
      <c r="G53" s="205" t="s">
        <v>87</v>
      </c>
      <c r="H53" s="206"/>
      <c r="I53" s="207">
        <v>0</v>
      </c>
      <c r="J53" s="208"/>
      <c r="K53" s="564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09"/>
      <c r="BR53" s="209"/>
      <c r="BS53" s="209"/>
      <c r="BT53" s="209"/>
      <c r="BU53" s="209"/>
      <c r="BV53" s="209"/>
      <c r="BW53" s="209"/>
      <c r="BX53" s="209"/>
      <c r="BY53" s="209"/>
      <c r="BZ53" s="209"/>
      <c r="CA53" s="209"/>
      <c r="CB53" s="209"/>
      <c r="CC53" s="209"/>
      <c r="CD53" s="209"/>
      <c r="CE53" s="209"/>
      <c r="CF53" s="209"/>
      <c r="CG53" s="209"/>
      <c r="CH53" s="209"/>
      <c r="CI53" s="209"/>
      <c r="CJ53" s="209"/>
      <c r="CK53" s="209"/>
      <c r="CL53" s="209"/>
      <c r="CM53" s="209"/>
      <c r="CN53" s="209"/>
      <c r="CO53" s="209"/>
      <c r="CP53" s="209"/>
      <c r="CQ53" s="209"/>
      <c r="CR53" s="209"/>
      <c r="CS53" s="209"/>
      <c r="CT53" s="209"/>
      <c r="CU53" s="209"/>
      <c r="CV53" s="209"/>
      <c r="CW53" s="209"/>
      <c r="CX53" s="209"/>
      <c r="CY53" s="209"/>
      <c r="CZ53" s="209"/>
      <c r="DA53" s="209"/>
      <c r="DB53" s="209"/>
      <c r="DC53" s="209"/>
      <c r="DD53" s="209"/>
      <c r="DE53" s="209"/>
      <c r="DF53" s="209"/>
      <c r="DG53" s="209"/>
      <c r="DH53" s="209"/>
      <c r="DI53" s="209"/>
      <c r="DJ53" s="209"/>
      <c r="DK53" s="209"/>
      <c r="DL53" s="209"/>
      <c r="DM53" s="209"/>
      <c r="DN53" s="209"/>
      <c r="DO53" s="209"/>
      <c r="DP53" s="209"/>
      <c r="DQ53" s="209"/>
      <c r="DR53" s="209"/>
      <c r="DS53" s="209"/>
      <c r="DT53" s="209"/>
      <c r="DU53" s="209"/>
      <c r="DV53" s="209"/>
      <c r="DW53" s="209"/>
      <c r="DX53" s="209"/>
      <c r="DY53" s="209"/>
      <c r="DZ53" s="209"/>
      <c r="EA53" s="209"/>
      <c r="EB53" s="209"/>
      <c r="EC53" s="209"/>
      <c r="ED53" s="209"/>
      <c r="EE53" s="209"/>
      <c r="EF53" s="209"/>
      <c r="EG53" s="209"/>
      <c r="EH53" s="209"/>
      <c r="EI53" s="209"/>
      <c r="EJ53" s="209"/>
      <c r="EK53" s="209"/>
      <c r="EL53" s="209"/>
      <c r="EM53" s="209"/>
      <c r="EN53" s="209"/>
      <c r="EO53" s="209"/>
      <c r="EP53" s="209"/>
      <c r="EQ53" s="209"/>
      <c r="ER53" s="209"/>
      <c r="ES53" s="209"/>
      <c r="ET53" s="209"/>
      <c r="EU53" s="209"/>
      <c r="EV53" s="209"/>
      <c r="EW53" s="209"/>
      <c r="EX53" s="209"/>
      <c r="EY53" s="209"/>
      <c r="EZ53" s="209"/>
      <c r="FA53" s="209"/>
      <c r="FB53" s="209"/>
      <c r="FC53" s="209"/>
      <c r="FD53" s="209"/>
      <c r="FE53" s="209"/>
      <c r="FF53" s="209"/>
      <c r="FG53" s="209"/>
      <c r="FH53" s="209"/>
      <c r="FI53" s="209"/>
      <c r="FJ53" s="209"/>
      <c r="FK53" s="209"/>
      <c r="FL53" s="209"/>
      <c r="FM53" s="209"/>
      <c r="FN53" s="209"/>
      <c r="FO53" s="209"/>
      <c r="FP53" s="209"/>
      <c r="FQ53" s="209"/>
      <c r="FR53" s="209"/>
      <c r="FS53" s="209"/>
      <c r="FT53" s="209"/>
      <c r="FU53" s="209"/>
      <c r="FV53" s="209"/>
      <c r="FW53" s="209"/>
      <c r="FX53" s="209"/>
      <c r="FY53" s="209"/>
      <c r="FZ53" s="209"/>
      <c r="GA53" s="209"/>
      <c r="GB53" s="209"/>
      <c r="GC53" s="209"/>
      <c r="GD53" s="209"/>
      <c r="GE53" s="209"/>
      <c r="GF53" s="209"/>
      <c r="GG53" s="209"/>
      <c r="GH53" s="209"/>
      <c r="GI53" s="209"/>
      <c r="GJ53" s="209"/>
      <c r="GK53" s="209"/>
      <c r="GL53" s="209"/>
      <c r="GM53" s="209"/>
      <c r="GN53" s="209"/>
      <c r="GO53" s="209"/>
      <c r="GP53" s="209"/>
      <c r="GQ53" s="209"/>
      <c r="GR53" s="209"/>
      <c r="GS53" s="209"/>
      <c r="GT53" s="209"/>
      <c r="GU53" s="209"/>
      <c r="GV53" s="209"/>
      <c r="GW53" s="209"/>
      <c r="GX53" s="209"/>
      <c r="GY53" s="209"/>
      <c r="GZ53" s="209"/>
      <c r="HA53" s="209"/>
      <c r="HB53" s="209"/>
      <c r="HC53" s="209"/>
      <c r="HD53" s="209"/>
      <c r="HE53" s="209"/>
      <c r="HF53" s="209"/>
      <c r="HG53" s="209"/>
      <c r="HH53" s="209"/>
      <c r="HI53" s="209"/>
      <c r="HJ53" s="209"/>
      <c r="HK53" s="209"/>
      <c r="HL53" s="209"/>
      <c r="HM53" s="209"/>
      <c r="HN53" s="209"/>
      <c r="HO53" s="209"/>
      <c r="HP53" s="209"/>
      <c r="HQ53" s="209"/>
      <c r="HR53" s="209"/>
      <c r="HS53" s="209"/>
      <c r="HT53" s="209"/>
      <c r="HU53" s="209"/>
      <c r="HV53" s="209"/>
      <c r="HW53" s="209"/>
      <c r="HX53" s="209"/>
      <c r="HY53" s="209"/>
      <c r="HZ53" s="209"/>
      <c r="IA53" s="209"/>
      <c r="IB53" s="209"/>
      <c r="IC53" s="209"/>
      <c r="ID53" s="209"/>
      <c r="IE53" s="209"/>
      <c r="IF53" s="209"/>
      <c r="IG53" s="209"/>
      <c r="IH53" s="209"/>
      <c r="II53" s="209"/>
      <c r="IJ53" s="209"/>
      <c r="IK53" s="209"/>
      <c r="IL53" s="209"/>
      <c r="IM53" s="209"/>
      <c r="IN53" s="209"/>
      <c r="IO53" s="209"/>
      <c r="IP53" s="209"/>
      <c r="IQ53" s="209"/>
      <c r="IR53" s="209"/>
      <c r="IS53" s="209"/>
      <c r="IT53" s="209"/>
      <c r="IU53" s="209"/>
      <c r="IV53" s="209"/>
      <c r="IW53" s="209"/>
      <c r="IX53" s="209"/>
      <c r="IY53" s="209"/>
      <c r="IZ53" s="209"/>
      <c r="JA53" s="209"/>
      <c r="JB53" s="209"/>
      <c r="JC53" s="209"/>
      <c r="JD53" s="209"/>
      <c r="JE53" s="209"/>
      <c r="JF53" s="209"/>
      <c r="JG53" s="209"/>
      <c r="JH53" s="209"/>
      <c r="JI53" s="209"/>
      <c r="JJ53" s="209"/>
      <c r="JK53" s="209"/>
      <c r="JL53" s="209"/>
      <c r="JM53" s="209"/>
      <c r="JN53" s="96"/>
      <c r="JO53" s="96"/>
      <c r="JP53" s="96"/>
      <c r="JQ53" s="96"/>
      <c r="JR53" s="105">
        <f>Главная!F$25="да"</f>
        <v>1</v>
      </c>
      <c r="JS53" s="96"/>
      <c r="JT53" s="96"/>
      <c r="JU53" s="96"/>
      <c r="JV53" s="96"/>
      <c r="JW53" s="209"/>
      <c r="JX53" s="174"/>
    </row>
    <row s="96" customFormat="1" customHeight="1" ht="16.5">
      <c r="A54" s="96"/>
      <c r="B54" s="103" t="s">
        <v>9</v>
      </c>
      <c r="C54" s="189" t="s">
        <v>206</v>
      </c>
      <c r="D54" s="96"/>
      <c r="E54" s="203"/>
      <c r="F54" s="204" t="s">
        <v>9</v>
      </c>
      <c r="G54" s="205" t="s">
        <v>9</v>
      </c>
      <c r="H54" s="210" t="s">
        <v>9</v>
      </c>
      <c r="I54" s="204" t="s">
        <v>81</v>
      </c>
      <c r="J54" s="208" t="s">
        <v>206</v>
      </c>
      <c r="K54" s="564" t="s">
        <v>207</v>
      </c>
      <c r="L54" s="135"/>
      <c r="M54" s="135"/>
      <c r="N54" s="211"/>
      <c r="O54" s="211"/>
      <c r="P54" s="211"/>
      <c r="Q54" s="211"/>
      <c r="R54" s="211"/>
      <c r="S54" s="211"/>
      <c r="T54" s="211"/>
      <c r="U54" s="211"/>
      <c r="V54" s="370">
        <v>0</v>
      </c>
      <c r="W54" s="370">
        <v>0</v>
      </c>
      <c r="X54" s="370">
        <v>0</v>
      </c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370">
        <v>0</v>
      </c>
      <c r="CI54" s="370">
        <v>0</v>
      </c>
      <c r="CJ54" s="370">
        <v>0</v>
      </c>
      <c r="CK54" s="370">
        <v>0</v>
      </c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11"/>
      <c r="DK54" s="211"/>
      <c r="DL54" s="211"/>
      <c r="DM54" s="211"/>
      <c r="DN54" s="211"/>
      <c r="DO54" s="211"/>
      <c r="DP54" s="211"/>
      <c r="DQ54" s="211"/>
      <c r="DR54" s="211"/>
      <c r="DS54" s="211"/>
      <c r="DT54" s="211"/>
      <c r="DU54" s="211"/>
      <c r="DV54" s="211"/>
      <c r="DW54" s="211"/>
      <c r="DX54" s="211"/>
      <c r="DY54" s="211"/>
      <c r="DZ54" s="211"/>
      <c r="EA54" s="211"/>
      <c r="EB54" s="211"/>
      <c r="EC54" s="211"/>
      <c r="ED54" s="211"/>
      <c r="EE54" s="211"/>
      <c r="EF54" s="211"/>
      <c r="EG54" s="211"/>
      <c r="EH54" s="211"/>
      <c r="EI54" s="211"/>
      <c r="EJ54" s="211"/>
      <c r="EK54" s="211"/>
      <c r="EL54" s="211"/>
      <c r="EM54" s="211"/>
      <c r="EN54" s="213">
        <f>CA54-N54</f>
        <v>0</v>
      </c>
      <c r="EO54" s="213">
        <f>CB54-O54</f>
        <v>0</v>
      </c>
      <c r="EP54" s="213">
        <f>CC54-P54</f>
        <v>0</v>
      </c>
      <c r="EQ54" s="213">
        <f>CD54-Q54</f>
        <v>0</v>
      </c>
      <c r="ER54" s="213">
        <f>CE54-R54</f>
        <v>0</v>
      </c>
      <c r="ES54" s="213">
        <f>CF54-S54</f>
        <v>0</v>
      </c>
      <c r="ET54" s="213">
        <f>CG54-T54</f>
        <v>0</v>
      </c>
      <c r="EU54" s="213">
        <f>CH54-U54</f>
        <v>0</v>
      </c>
      <c r="EV54" s="213">
        <f>CI54-V54</f>
        <v>0</v>
      </c>
      <c r="EW54" s="213">
        <f>CJ54-W54</f>
        <v>0</v>
      </c>
      <c r="EX54" s="213">
        <f>CK54-X54</f>
        <v>0</v>
      </c>
      <c r="EY54" s="213">
        <f>CL54-Y54</f>
        <v>0</v>
      </c>
      <c r="EZ54" s="213">
        <f>CM54-Z54</f>
        <v>0</v>
      </c>
      <c r="FA54" s="213">
        <f>CN54-AA54</f>
        <v>0</v>
      </c>
      <c r="FB54" s="213">
        <f>CO54-AB54</f>
        <v>0</v>
      </c>
      <c r="FC54" s="213">
        <f>CP54-AC54</f>
        <v>0</v>
      </c>
      <c r="FD54" s="213">
        <f>CQ54-AD54</f>
        <v>0</v>
      </c>
      <c r="FE54" s="213">
        <f>CR54-AE54</f>
        <v>0</v>
      </c>
      <c r="FF54" s="213">
        <f>CS54-AF54</f>
        <v>0</v>
      </c>
      <c r="FG54" s="213">
        <f>CT54-AG54</f>
        <v>0</v>
      </c>
      <c r="FH54" s="213">
        <f>CU54-AH54</f>
        <v>0</v>
      </c>
      <c r="FI54" s="213">
        <f>CV54-AI54</f>
        <v>0</v>
      </c>
      <c r="FJ54" s="213">
        <f>CW54-AJ54</f>
        <v>0</v>
      </c>
      <c r="FK54" s="213">
        <f>CX54-AK54</f>
        <v>0</v>
      </c>
      <c r="FL54" s="213">
        <f>CY54-AL54</f>
        <v>0</v>
      </c>
      <c r="FM54" s="213">
        <f>CZ54-AM54</f>
        <v>0</v>
      </c>
      <c r="FN54" s="213">
        <f>DA54-AN54</f>
        <v>0</v>
      </c>
      <c r="FO54" s="213">
        <f>DB54-AO54</f>
        <v>0</v>
      </c>
      <c r="FP54" s="213">
        <f>DC54-AP54</f>
        <v>0</v>
      </c>
      <c r="FQ54" s="213">
        <f>DD54-AQ54</f>
        <v>0</v>
      </c>
      <c r="FR54" s="213">
        <f>DE54-AR54</f>
        <v>0</v>
      </c>
      <c r="FS54" s="213">
        <f>DF54-AS54</f>
        <v>0</v>
      </c>
      <c r="FT54" s="213">
        <f>DG54-AT54</f>
        <v>0</v>
      </c>
      <c r="FU54" s="213">
        <f>DH54-AU54</f>
        <v>0</v>
      </c>
      <c r="FV54" s="213">
        <f>DI54-AV54</f>
        <v>0</v>
      </c>
      <c r="FW54" s="213">
        <f>DJ54-AW54</f>
        <v>0</v>
      </c>
      <c r="FX54" s="213">
        <f>DK54-AX54</f>
        <v>0</v>
      </c>
      <c r="FY54" s="213">
        <f>DL54-AY54</f>
        <v>0</v>
      </c>
      <c r="FZ54" s="213">
        <f>DM54-AZ54</f>
        <v>0</v>
      </c>
      <c r="GA54" s="213">
        <f>DN54-BA54</f>
        <v>0</v>
      </c>
      <c r="GB54" s="213">
        <f>DO54-BB54</f>
        <v>0</v>
      </c>
      <c r="GC54" s="213">
        <f>DP54-BC54</f>
        <v>0</v>
      </c>
      <c r="GD54" s="213">
        <f>DQ54-BD54</f>
        <v>0</v>
      </c>
      <c r="GE54" s="213">
        <f>DR54-BE54</f>
        <v>0</v>
      </c>
      <c r="GF54" s="213">
        <f>DS54-BF54</f>
        <v>0</v>
      </c>
      <c r="GG54" s="213">
        <f>DT54-BG54</f>
        <v>0</v>
      </c>
      <c r="GH54" s="213">
        <f>DU54-BH54</f>
        <v>0</v>
      </c>
      <c r="GI54" s="213">
        <f>DV54-BI54</f>
        <v>0</v>
      </c>
      <c r="GJ54" s="213">
        <f>DW54-BJ54</f>
        <v>0</v>
      </c>
      <c r="GK54" s="213">
        <f>DX54-BK54</f>
        <v>0</v>
      </c>
      <c r="GL54" s="213">
        <f>DY54-BL54</f>
        <v>0</v>
      </c>
      <c r="GM54" s="213">
        <f>DZ54-BM54</f>
        <v>0</v>
      </c>
      <c r="GN54" s="213">
        <f>EA54-BN54</f>
        <v>0</v>
      </c>
      <c r="GO54" s="213">
        <f>EB54-BO54</f>
        <v>0</v>
      </c>
      <c r="GP54" s="213">
        <f>EC54-BP54</f>
        <v>0</v>
      </c>
      <c r="GQ54" s="213">
        <f>ED54-BQ54</f>
        <v>0</v>
      </c>
      <c r="GR54" s="213">
        <f>EE54-BR54</f>
        <v>0</v>
      </c>
      <c r="GS54" s="213">
        <f>EF54-BS54</f>
        <v>0</v>
      </c>
      <c r="GT54" s="213">
        <f>EG54-BT54</f>
        <v>0</v>
      </c>
      <c r="GU54" s="213">
        <f>EH54-BU54</f>
        <v>0</v>
      </c>
      <c r="GV54" s="213">
        <f>EI54-BV54</f>
        <v>0</v>
      </c>
      <c r="GW54" s="213">
        <f>EJ54-BW54</f>
        <v>0</v>
      </c>
      <c r="GX54" s="213">
        <f>EK54-BX54</f>
        <v>0</v>
      </c>
      <c r="GY54" s="213">
        <f>EL54-BY54</f>
        <v>0</v>
      </c>
      <c r="GZ54" s="213">
        <f>EM54-BZ54</f>
        <v>0</v>
      </c>
      <c r="HA54" s="213">
        <f>IF(CA54=0,0,IF(EN54&gt;=100,0,EN54/CA54*100))</f>
        <v>0</v>
      </c>
      <c r="HB54" s="213">
        <f>IF(CB54=0,0,IF(EO54&gt;=100,0,EO54/CB54*100))</f>
        <v>0</v>
      </c>
      <c r="HC54" s="213">
        <f>IF(CC54=0,0,IF(EP54&gt;=100,0,EP54/CC54*100))</f>
        <v>0</v>
      </c>
      <c r="HD54" s="213">
        <f>IF(CD54=0,0,IF(EQ54&gt;=100,0,EQ54/CD54*100))</f>
        <v>0</v>
      </c>
      <c r="HE54" s="213">
        <f>IF(CE54=0,0,IF(ER54&gt;=100,0,ER54/CE54*100))</f>
        <v>0</v>
      </c>
      <c r="HF54" s="213">
        <f>IF(CF54=0,0,IF(ES54&gt;=100,0,ES54/CF54*100))</f>
        <v>0</v>
      </c>
      <c r="HG54" s="213">
        <f>IF(CG54=0,0,IF(ET54&gt;=100,0,ET54/CG54*100))</f>
        <v>0</v>
      </c>
      <c r="HH54" s="213">
        <f>IF(CH54=0,0,IF(EU54&gt;=100,0,EU54/CH54*100))</f>
        <v>0</v>
      </c>
      <c r="HI54" s="213">
        <f>IF(CI54=0,0,IF(EV54&gt;=100,0,EV54/CI54*100))</f>
        <v>0</v>
      </c>
      <c r="HJ54" s="213">
        <f>IF(CJ54=0,0,IF(EW54&gt;=100,0,EW54/CJ54*100))</f>
        <v>0</v>
      </c>
      <c r="HK54" s="213">
        <f>IF(CK54=0,0,IF(EX54&gt;=100,0,EX54/CK54*100))</f>
        <v>0</v>
      </c>
      <c r="HL54" s="213">
        <f>IF(CL54=0,0,IF(EY54&gt;=100,0,EY54/CL54*100))</f>
        <v>0</v>
      </c>
      <c r="HM54" s="213">
        <f>IF(CM54=0,0,IF(EZ54&gt;=100,0,EZ54/CM54*100))</f>
        <v>0</v>
      </c>
      <c r="HN54" s="213">
        <f>IF(CN54=0,0,IF(FA54&gt;=100,0,FA54/CN54*100))</f>
        <v>0</v>
      </c>
      <c r="HO54" s="213">
        <f>IF(CO54=0,0,IF(FB54&gt;=100,0,FB54/CO54*100))</f>
        <v>0</v>
      </c>
      <c r="HP54" s="213">
        <f>IF(CP54=0,0,IF(FC54&gt;=100,0,FC54/CP54*100))</f>
        <v>0</v>
      </c>
      <c r="HQ54" s="213">
        <f>IF(CQ54=0,0,IF(FD54&gt;=100,0,FD54/CQ54*100))</f>
        <v>0</v>
      </c>
      <c r="HR54" s="213">
        <f>IF(CR54=0,0,IF(FE54&gt;=100,0,FE54/CR54*100))</f>
        <v>0</v>
      </c>
      <c r="HS54" s="213">
        <f>IF(CS54=0,0,IF(FF54&gt;=100,0,FF54/CS54*100))</f>
        <v>0</v>
      </c>
      <c r="HT54" s="213">
        <f>IF(CT54=0,0,IF(FG54&gt;=100,0,FG54/CT54*100))</f>
        <v>0</v>
      </c>
      <c r="HU54" s="213">
        <f>IF(CU54=0,0,IF(FH54&gt;=100,0,FH54/CU54*100))</f>
        <v>0</v>
      </c>
      <c r="HV54" s="213">
        <f>IF(CV54=0,0,IF(FI54&gt;=100,0,FI54/CV54*100))</f>
        <v>0</v>
      </c>
      <c r="HW54" s="213">
        <f>IF(CW54=0,0,IF(FJ54&gt;=100,0,FJ54/CW54*100))</f>
        <v>0</v>
      </c>
      <c r="HX54" s="213">
        <f>IF(CX54=0,0,IF(FK54&gt;=100,0,FK54/CX54*100))</f>
        <v>0</v>
      </c>
      <c r="HY54" s="213">
        <f>IF(CY54=0,0,IF(FL54&gt;=100,0,FL54/CY54*100))</f>
        <v>0</v>
      </c>
      <c r="HZ54" s="213">
        <f>IF(CZ54=0,0,IF(FM54&gt;=100,0,FM54/CZ54*100))</f>
        <v>0</v>
      </c>
      <c r="IA54" s="213">
        <f>IF(DA54=0,0,IF(FN54&gt;=100,0,FN54/DA54*100))</f>
        <v>0</v>
      </c>
      <c r="IB54" s="213">
        <f>IF(DB54=0,0,IF(FO54&gt;=100,0,FO54/DB54*100))</f>
        <v>0</v>
      </c>
      <c r="IC54" s="213">
        <f>IF(DC54=0,0,IF(FP54&gt;=100,0,FP54/DC54*100))</f>
        <v>0</v>
      </c>
      <c r="ID54" s="213">
        <f>IF(DD54=0,0,IF(FQ54&gt;=100,0,FQ54/DD54*100))</f>
        <v>0</v>
      </c>
      <c r="IE54" s="213">
        <f>IF(DE54=0,0,IF(FR54&gt;=100,0,FR54/DE54*100))</f>
        <v>0</v>
      </c>
      <c r="IF54" s="213">
        <f>IF(DF54=0,0,IF(FS54&gt;=100,0,FS54/DF54*100))</f>
        <v>0</v>
      </c>
      <c r="IG54" s="213">
        <f>IF(DG54=0,0,IF(FT54&gt;=100,0,FT54/DG54*100))</f>
        <v>0</v>
      </c>
      <c r="IH54" s="213">
        <f>IF(DH54=0,0,IF(FU54&gt;=100,0,FU54/DH54*100))</f>
        <v>0</v>
      </c>
      <c r="II54" s="213">
        <f>IF(DI54=0,0,IF(FV54&gt;=100,0,FV54/DI54*100))</f>
        <v>0</v>
      </c>
      <c r="IJ54" s="213">
        <f>IF(DJ54=0,0,IF(FW54&gt;=100,0,FW54/DJ54*100))</f>
        <v>0</v>
      </c>
      <c r="IK54" s="213">
        <f>IF(DK54=0,0,IF(FX54&gt;=100,0,FX54/DK54*100))</f>
        <v>0</v>
      </c>
      <c r="IL54" s="213">
        <f>IF(DL54=0,0,IF(FY54&gt;=100,0,FY54/DL54*100))</f>
        <v>0</v>
      </c>
      <c r="IM54" s="213">
        <f>IF(DM54=0,0,IF(FZ54&gt;=100,0,FZ54/DM54*100))</f>
        <v>0</v>
      </c>
      <c r="IN54" s="213">
        <f>IF(DN54=0,0,IF(GA54&gt;=100,0,GA54/DN54*100))</f>
        <v>0</v>
      </c>
      <c r="IO54" s="213">
        <f>IF(DO54=0,0,IF(GB54&gt;=100,0,GB54/DO54*100))</f>
        <v>0</v>
      </c>
      <c r="IP54" s="213">
        <f>IF(DP54=0,0,IF(GC54&gt;=100,0,GC54/DP54*100))</f>
        <v>0</v>
      </c>
      <c r="IQ54" s="213">
        <f>IF(DQ54=0,0,IF(GD54&gt;=100,0,GD54/DQ54*100))</f>
        <v>0</v>
      </c>
      <c r="IR54" s="213">
        <f>IF(DR54=0,0,IF(GE54&gt;=100,0,GE54/DR54*100))</f>
        <v>0</v>
      </c>
      <c r="IS54" s="213">
        <f>IF(DS54=0,0,IF(GF54&gt;=100,0,GF54/DS54*100))</f>
        <v>0</v>
      </c>
      <c r="IT54" s="213">
        <f>IF(DT54=0,0,IF(GG54&gt;=100,0,GG54/DT54*100))</f>
        <v>0</v>
      </c>
      <c r="IU54" s="213">
        <f>IF(DU54=0,0,IF(GH54&gt;=100,0,GH54/DU54*100))</f>
        <v>0</v>
      </c>
      <c r="IV54" s="213">
        <f>IF(DV54=0,0,IF(GI54&gt;=100,0,GI54/DV54*100))</f>
        <v>0</v>
      </c>
      <c r="IW54" s="213">
        <f>IF(DW54=0,0,IF(GJ54&gt;=100,0,GJ54/DW54*100))</f>
        <v>0</v>
      </c>
      <c r="IX54" s="213">
        <f>IF(DX54=0,0,IF(GK54&gt;=100,0,GK54/DX54*100))</f>
        <v>0</v>
      </c>
      <c r="IY54" s="213">
        <f>IF(DY54=0,0,IF(GL54&gt;=100,0,GL54/DY54*100))</f>
        <v>0</v>
      </c>
      <c r="IZ54" s="213">
        <f>IF(DZ54=0,0,IF(GM54&gt;=100,0,GM54/DZ54*100))</f>
        <v>0</v>
      </c>
      <c r="JA54" s="213">
        <f>IF(EA54=0,0,IF(GN54&gt;=100,0,GN54/EA54*100))</f>
        <v>0</v>
      </c>
      <c r="JB54" s="213">
        <f>IF(EB54=0,0,IF(GO54&gt;=100,0,GO54/EB54*100))</f>
        <v>0</v>
      </c>
      <c r="JC54" s="213">
        <f>IF(EC54=0,0,IF(GP54&gt;=100,0,GP54/EC54*100))</f>
        <v>0</v>
      </c>
      <c r="JD54" s="213">
        <f>IF(ED54=0,0,IF(GQ54&gt;=100,0,GQ54/ED54*100))</f>
        <v>0</v>
      </c>
      <c r="JE54" s="213">
        <f>IF(EE54=0,0,IF(GR54&gt;=100,0,GR54/EE54*100))</f>
        <v>0</v>
      </c>
      <c r="JF54" s="213">
        <f>IF(EF54=0,0,IF(GS54&gt;=100,0,GS54/EF54*100))</f>
        <v>0</v>
      </c>
      <c r="JG54" s="213">
        <f>IF(EG54=0,0,IF(GT54&gt;=100,0,GT54/EG54*100))</f>
        <v>0</v>
      </c>
      <c r="JH54" s="213">
        <f>IF(EH54=0,0,IF(GU54&gt;=100,0,GU54/EH54*100))</f>
        <v>0</v>
      </c>
      <c r="JI54" s="213">
        <f>IF(EI54=0,0,IF(GV54&gt;=100,0,GV54/EI54*100))</f>
        <v>0</v>
      </c>
      <c r="JJ54" s="213">
        <f>IF(EJ54=0,0,IF(GW54&gt;=100,0,GW54/EJ54*100))</f>
        <v>0</v>
      </c>
      <c r="JK54" s="213">
        <f>IF(EK54=0,0,IF(GX54&gt;=100,0,GX54/EK54*100))</f>
        <v>0</v>
      </c>
      <c r="JL54" s="213">
        <f>IF(EL54=0,0,IF(GY54&gt;=100,0,GY54/EL54*100))</f>
        <v>0</v>
      </c>
      <c r="JM54" s="213">
        <f>IF(EM54=0,0,IF(GZ54&gt;=100,0,GZ54/EM54*100))</f>
        <v>0</v>
      </c>
      <c r="JN54" s="96"/>
      <c r="JO54" s="96"/>
      <c r="JP54" s="96"/>
      <c r="JQ54" s="96"/>
      <c r="JR54" s="105">
        <f>Главная!F$25="да"</f>
        <v>1</v>
      </c>
      <c r="JS54" s="96"/>
      <c r="JT54" s="96"/>
      <c r="JU54" s="96"/>
      <c r="JV54" s="96"/>
      <c r="JW54" s="135"/>
      <c r="JX54" s="174"/>
    </row>
    <row s="96" customFormat="1" customHeight="1" ht="23.25">
      <c r="A55" s="96"/>
      <c r="B55" s="103" t="s">
        <v>9</v>
      </c>
      <c r="C55" s="189" t="s">
        <v>208</v>
      </c>
      <c r="D55" s="96"/>
      <c r="E55" s="203"/>
      <c r="F55" s="204" t="s">
        <v>9</v>
      </c>
      <c r="G55" s="205" t="s">
        <v>9</v>
      </c>
      <c r="H55" s="210" t="s">
        <v>9</v>
      </c>
      <c r="I55" s="204" t="s">
        <v>83</v>
      </c>
      <c r="J55" s="208" t="s">
        <v>208</v>
      </c>
      <c r="K55" s="564" t="s">
        <v>207</v>
      </c>
      <c r="L55" s="135"/>
      <c r="M55" s="135"/>
      <c r="N55" s="211"/>
      <c r="O55" s="211"/>
      <c r="P55" s="211"/>
      <c r="Q55" s="211"/>
      <c r="R55" s="211"/>
      <c r="S55" s="211"/>
      <c r="T55" s="211"/>
      <c r="U55" s="211"/>
      <c r="V55" s="370">
        <v>73.28</v>
      </c>
      <c r="W55" s="370">
        <v>77.77</v>
      </c>
      <c r="X55" s="370">
        <v>91.25</v>
      </c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211"/>
      <c r="CD55" s="211"/>
      <c r="CE55" s="211"/>
      <c r="CF55" s="211"/>
      <c r="CG55" s="211"/>
      <c r="CH55" s="370">
        <v>0</v>
      </c>
      <c r="CI55" s="370">
        <v>73.28</v>
      </c>
      <c r="CJ55" s="370">
        <v>77.77</v>
      </c>
      <c r="CK55" s="370">
        <v>91.25</v>
      </c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1"/>
      <c r="DR55" s="211"/>
      <c r="DS55" s="211"/>
      <c r="DT55" s="211"/>
      <c r="DU55" s="211"/>
      <c r="DV55" s="211"/>
      <c r="DW55" s="211"/>
      <c r="DX55" s="211"/>
      <c r="DY55" s="211"/>
      <c r="DZ55" s="211"/>
      <c r="EA55" s="211"/>
      <c r="EB55" s="211"/>
      <c r="EC55" s="211"/>
      <c r="ED55" s="211"/>
      <c r="EE55" s="211"/>
      <c r="EF55" s="211"/>
      <c r="EG55" s="211"/>
      <c r="EH55" s="211"/>
      <c r="EI55" s="211"/>
      <c r="EJ55" s="211"/>
      <c r="EK55" s="211"/>
      <c r="EL55" s="211"/>
      <c r="EM55" s="211"/>
      <c r="EN55" s="213">
        <f>CA55-N55</f>
        <v>0</v>
      </c>
      <c r="EO55" s="213">
        <f>CB55-O55</f>
        <v>0</v>
      </c>
      <c r="EP55" s="213">
        <f>CC55-P55</f>
        <v>0</v>
      </c>
      <c r="EQ55" s="213">
        <f>CD55-Q55</f>
        <v>0</v>
      </c>
      <c r="ER55" s="213">
        <f>CE55-R55</f>
        <v>0</v>
      </c>
      <c r="ES55" s="213">
        <f>CF55-S55</f>
        <v>0</v>
      </c>
      <c r="ET55" s="213">
        <f>CG55-T55</f>
        <v>0</v>
      </c>
      <c r="EU55" s="213">
        <f>CH55-U55</f>
        <v>0</v>
      </c>
      <c r="EV55" s="213">
        <f>CI55-V55</f>
        <v>0</v>
      </c>
      <c r="EW55" s="213">
        <f>CJ55-W55</f>
        <v>0</v>
      </c>
      <c r="EX55" s="213">
        <f>CK55-X55</f>
        <v>0</v>
      </c>
      <c r="EY55" s="213">
        <f>CL55-Y55</f>
        <v>0</v>
      </c>
      <c r="EZ55" s="213">
        <f>CM55-Z55</f>
        <v>0</v>
      </c>
      <c r="FA55" s="213">
        <f>CN55-AA55</f>
        <v>0</v>
      </c>
      <c r="FB55" s="213">
        <f>CO55-AB55</f>
        <v>0</v>
      </c>
      <c r="FC55" s="213">
        <f>CP55-AC55</f>
        <v>0</v>
      </c>
      <c r="FD55" s="213">
        <f>CQ55-AD55</f>
        <v>0</v>
      </c>
      <c r="FE55" s="213">
        <f>CR55-AE55</f>
        <v>0</v>
      </c>
      <c r="FF55" s="213">
        <f>CS55-AF55</f>
        <v>0</v>
      </c>
      <c r="FG55" s="213">
        <f>CT55-AG55</f>
        <v>0</v>
      </c>
      <c r="FH55" s="213">
        <f>CU55-AH55</f>
        <v>0</v>
      </c>
      <c r="FI55" s="213">
        <f>CV55-AI55</f>
        <v>0</v>
      </c>
      <c r="FJ55" s="213">
        <f>CW55-AJ55</f>
        <v>0</v>
      </c>
      <c r="FK55" s="213">
        <f>CX55-AK55</f>
        <v>0</v>
      </c>
      <c r="FL55" s="213">
        <f>CY55-AL55</f>
        <v>0</v>
      </c>
      <c r="FM55" s="213">
        <f>CZ55-AM55</f>
        <v>0</v>
      </c>
      <c r="FN55" s="213">
        <f>DA55-AN55</f>
        <v>0</v>
      </c>
      <c r="FO55" s="213">
        <f>DB55-AO55</f>
        <v>0</v>
      </c>
      <c r="FP55" s="213">
        <f>DC55-AP55</f>
        <v>0</v>
      </c>
      <c r="FQ55" s="213">
        <f>DD55-AQ55</f>
        <v>0</v>
      </c>
      <c r="FR55" s="213">
        <f>DE55-AR55</f>
        <v>0</v>
      </c>
      <c r="FS55" s="213">
        <f>DF55-AS55</f>
        <v>0</v>
      </c>
      <c r="FT55" s="213">
        <f>DG55-AT55</f>
        <v>0</v>
      </c>
      <c r="FU55" s="213">
        <f>DH55-AU55</f>
        <v>0</v>
      </c>
      <c r="FV55" s="213">
        <f>DI55-AV55</f>
        <v>0</v>
      </c>
      <c r="FW55" s="213">
        <f>DJ55-AW55</f>
        <v>0</v>
      </c>
      <c r="FX55" s="213">
        <f>DK55-AX55</f>
        <v>0</v>
      </c>
      <c r="FY55" s="213">
        <f>DL55-AY55</f>
        <v>0</v>
      </c>
      <c r="FZ55" s="213">
        <f>DM55-AZ55</f>
        <v>0</v>
      </c>
      <c r="GA55" s="213">
        <f>DN55-BA55</f>
        <v>0</v>
      </c>
      <c r="GB55" s="213">
        <f>DO55-BB55</f>
        <v>0</v>
      </c>
      <c r="GC55" s="213">
        <f>DP55-BC55</f>
        <v>0</v>
      </c>
      <c r="GD55" s="213">
        <f>DQ55-BD55</f>
        <v>0</v>
      </c>
      <c r="GE55" s="213">
        <f>DR55-BE55</f>
        <v>0</v>
      </c>
      <c r="GF55" s="213">
        <f>DS55-BF55</f>
        <v>0</v>
      </c>
      <c r="GG55" s="213">
        <f>DT55-BG55</f>
        <v>0</v>
      </c>
      <c r="GH55" s="213">
        <f>DU55-BH55</f>
        <v>0</v>
      </c>
      <c r="GI55" s="213">
        <f>DV55-BI55</f>
        <v>0</v>
      </c>
      <c r="GJ55" s="213">
        <f>DW55-BJ55</f>
        <v>0</v>
      </c>
      <c r="GK55" s="213">
        <f>DX55-BK55</f>
        <v>0</v>
      </c>
      <c r="GL55" s="213">
        <f>DY55-BL55</f>
        <v>0</v>
      </c>
      <c r="GM55" s="213">
        <f>DZ55-BM55</f>
        <v>0</v>
      </c>
      <c r="GN55" s="213">
        <f>EA55-BN55</f>
        <v>0</v>
      </c>
      <c r="GO55" s="213">
        <f>EB55-BO55</f>
        <v>0</v>
      </c>
      <c r="GP55" s="213">
        <f>EC55-BP55</f>
        <v>0</v>
      </c>
      <c r="GQ55" s="213">
        <f>ED55-BQ55</f>
        <v>0</v>
      </c>
      <c r="GR55" s="213">
        <f>EE55-BR55</f>
        <v>0</v>
      </c>
      <c r="GS55" s="213">
        <f>EF55-BS55</f>
        <v>0</v>
      </c>
      <c r="GT55" s="213">
        <f>EG55-BT55</f>
        <v>0</v>
      </c>
      <c r="GU55" s="213">
        <f>EH55-BU55</f>
        <v>0</v>
      </c>
      <c r="GV55" s="213">
        <f>EI55-BV55</f>
        <v>0</v>
      </c>
      <c r="GW55" s="213">
        <f>EJ55-BW55</f>
        <v>0</v>
      </c>
      <c r="GX55" s="213">
        <f>EK55-BX55</f>
        <v>0</v>
      </c>
      <c r="GY55" s="213">
        <f>EL55-BY55</f>
        <v>0</v>
      </c>
      <c r="GZ55" s="213">
        <f>EM55-BZ55</f>
        <v>0</v>
      </c>
      <c r="HA55" s="213">
        <f>IF(CA55=0,0,IF(EN55&gt;=100,0,EN55/CA55*100))</f>
        <v>0</v>
      </c>
      <c r="HB55" s="213">
        <f>IF(CB55=0,0,IF(EO55&gt;=100,0,EO55/CB55*100))</f>
        <v>0</v>
      </c>
      <c r="HC55" s="213">
        <f>IF(CC55=0,0,IF(EP55&gt;=100,0,EP55/CC55*100))</f>
        <v>0</v>
      </c>
      <c r="HD55" s="213">
        <f>IF(CD55=0,0,IF(EQ55&gt;=100,0,EQ55/CD55*100))</f>
        <v>0</v>
      </c>
      <c r="HE55" s="213">
        <f>IF(CE55=0,0,IF(ER55&gt;=100,0,ER55/CE55*100))</f>
        <v>0</v>
      </c>
      <c r="HF55" s="213">
        <f>IF(CF55=0,0,IF(ES55&gt;=100,0,ES55/CF55*100))</f>
        <v>0</v>
      </c>
      <c r="HG55" s="213">
        <f>IF(CG55=0,0,IF(ET55&gt;=100,0,ET55/CG55*100))</f>
        <v>0</v>
      </c>
      <c r="HH55" s="213">
        <f>IF(CH55=0,0,IF(EU55&gt;=100,0,EU55/CH55*100))</f>
        <v>0</v>
      </c>
      <c r="HI55" s="213">
        <f>IF(CI55=0,0,IF(EV55&gt;=100,0,EV55/CI55*100))</f>
        <v>0</v>
      </c>
      <c r="HJ55" s="213">
        <f>IF(CJ55=0,0,IF(EW55&gt;=100,0,EW55/CJ55*100))</f>
        <v>0</v>
      </c>
      <c r="HK55" s="213">
        <f>IF(CK55=0,0,IF(EX55&gt;=100,0,EX55/CK55*100))</f>
        <v>0</v>
      </c>
      <c r="HL55" s="213">
        <f>IF(CL55=0,0,IF(EY55&gt;=100,0,EY55/CL55*100))</f>
        <v>0</v>
      </c>
      <c r="HM55" s="213">
        <f>IF(CM55=0,0,IF(EZ55&gt;=100,0,EZ55/CM55*100))</f>
        <v>0</v>
      </c>
      <c r="HN55" s="213">
        <f>IF(CN55=0,0,IF(FA55&gt;=100,0,FA55/CN55*100))</f>
        <v>0</v>
      </c>
      <c r="HO55" s="213">
        <f>IF(CO55=0,0,IF(FB55&gt;=100,0,FB55/CO55*100))</f>
        <v>0</v>
      </c>
      <c r="HP55" s="213">
        <f>IF(CP55=0,0,IF(FC55&gt;=100,0,FC55/CP55*100))</f>
        <v>0</v>
      </c>
      <c r="HQ55" s="213">
        <f>IF(CQ55=0,0,IF(FD55&gt;=100,0,FD55/CQ55*100))</f>
        <v>0</v>
      </c>
      <c r="HR55" s="213">
        <f>IF(CR55=0,0,IF(FE55&gt;=100,0,FE55/CR55*100))</f>
        <v>0</v>
      </c>
      <c r="HS55" s="213">
        <f>IF(CS55=0,0,IF(FF55&gt;=100,0,FF55/CS55*100))</f>
        <v>0</v>
      </c>
      <c r="HT55" s="213">
        <f>IF(CT55=0,0,IF(FG55&gt;=100,0,FG55/CT55*100))</f>
        <v>0</v>
      </c>
      <c r="HU55" s="213">
        <f>IF(CU55=0,0,IF(FH55&gt;=100,0,FH55/CU55*100))</f>
        <v>0</v>
      </c>
      <c r="HV55" s="213">
        <f>IF(CV55=0,0,IF(FI55&gt;=100,0,FI55/CV55*100))</f>
        <v>0</v>
      </c>
      <c r="HW55" s="213">
        <f>IF(CW55=0,0,IF(FJ55&gt;=100,0,FJ55/CW55*100))</f>
        <v>0</v>
      </c>
      <c r="HX55" s="213">
        <f>IF(CX55=0,0,IF(FK55&gt;=100,0,FK55/CX55*100))</f>
        <v>0</v>
      </c>
      <c r="HY55" s="213">
        <f>IF(CY55=0,0,IF(FL55&gt;=100,0,FL55/CY55*100))</f>
        <v>0</v>
      </c>
      <c r="HZ55" s="213">
        <f>IF(CZ55=0,0,IF(FM55&gt;=100,0,FM55/CZ55*100))</f>
        <v>0</v>
      </c>
      <c r="IA55" s="213">
        <f>IF(DA55=0,0,IF(FN55&gt;=100,0,FN55/DA55*100))</f>
        <v>0</v>
      </c>
      <c r="IB55" s="213">
        <f>IF(DB55=0,0,IF(FO55&gt;=100,0,FO55/DB55*100))</f>
        <v>0</v>
      </c>
      <c r="IC55" s="213">
        <f>IF(DC55=0,0,IF(FP55&gt;=100,0,FP55/DC55*100))</f>
        <v>0</v>
      </c>
      <c r="ID55" s="213">
        <f>IF(DD55=0,0,IF(FQ55&gt;=100,0,FQ55/DD55*100))</f>
        <v>0</v>
      </c>
      <c r="IE55" s="213">
        <f>IF(DE55=0,0,IF(FR55&gt;=100,0,FR55/DE55*100))</f>
        <v>0</v>
      </c>
      <c r="IF55" s="213">
        <f>IF(DF55=0,0,IF(FS55&gt;=100,0,FS55/DF55*100))</f>
        <v>0</v>
      </c>
      <c r="IG55" s="213">
        <f>IF(DG55=0,0,IF(FT55&gt;=100,0,FT55/DG55*100))</f>
        <v>0</v>
      </c>
      <c r="IH55" s="213">
        <f>IF(DH55=0,0,IF(FU55&gt;=100,0,FU55/DH55*100))</f>
        <v>0</v>
      </c>
      <c r="II55" s="213">
        <f>IF(DI55=0,0,IF(FV55&gt;=100,0,FV55/DI55*100))</f>
        <v>0</v>
      </c>
      <c r="IJ55" s="213">
        <f>IF(DJ55=0,0,IF(FW55&gt;=100,0,FW55/DJ55*100))</f>
        <v>0</v>
      </c>
      <c r="IK55" s="213">
        <f>IF(DK55=0,0,IF(FX55&gt;=100,0,FX55/DK55*100))</f>
        <v>0</v>
      </c>
      <c r="IL55" s="213">
        <f>IF(DL55=0,0,IF(FY55&gt;=100,0,FY55/DL55*100))</f>
        <v>0</v>
      </c>
      <c r="IM55" s="213">
        <f>IF(DM55=0,0,IF(FZ55&gt;=100,0,FZ55/DM55*100))</f>
        <v>0</v>
      </c>
      <c r="IN55" s="213">
        <f>IF(DN55=0,0,IF(GA55&gt;=100,0,GA55/DN55*100))</f>
        <v>0</v>
      </c>
      <c r="IO55" s="213">
        <f>IF(DO55=0,0,IF(GB55&gt;=100,0,GB55/DO55*100))</f>
        <v>0</v>
      </c>
      <c r="IP55" s="213">
        <f>IF(DP55=0,0,IF(GC55&gt;=100,0,GC55/DP55*100))</f>
        <v>0</v>
      </c>
      <c r="IQ55" s="213">
        <f>IF(DQ55=0,0,IF(GD55&gt;=100,0,GD55/DQ55*100))</f>
        <v>0</v>
      </c>
      <c r="IR55" s="213">
        <f>IF(DR55=0,0,IF(GE55&gt;=100,0,GE55/DR55*100))</f>
        <v>0</v>
      </c>
      <c r="IS55" s="213">
        <f>IF(DS55=0,0,IF(GF55&gt;=100,0,GF55/DS55*100))</f>
        <v>0</v>
      </c>
      <c r="IT55" s="213">
        <f>IF(DT55=0,0,IF(GG55&gt;=100,0,GG55/DT55*100))</f>
        <v>0</v>
      </c>
      <c r="IU55" s="213">
        <f>IF(DU55=0,0,IF(GH55&gt;=100,0,GH55/DU55*100))</f>
        <v>0</v>
      </c>
      <c r="IV55" s="213">
        <f>IF(DV55=0,0,IF(GI55&gt;=100,0,GI55/DV55*100))</f>
        <v>0</v>
      </c>
      <c r="IW55" s="213">
        <f>IF(DW55=0,0,IF(GJ55&gt;=100,0,GJ55/DW55*100))</f>
        <v>0</v>
      </c>
      <c r="IX55" s="213">
        <f>IF(DX55=0,0,IF(GK55&gt;=100,0,GK55/DX55*100))</f>
        <v>0</v>
      </c>
      <c r="IY55" s="213">
        <f>IF(DY55=0,0,IF(GL55&gt;=100,0,GL55/DY55*100))</f>
        <v>0</v>
      </c>
      <c r="IZ55" s="213">
        <f>IF(DZ55=0,0,IF(GM55&gt;=100,0,GM55/DZ55*100))</f>
        <v>0</v>
      </c>
      <c r="JA55" s="213">
        <f>IF(EA55=0,0,IF(GN55&gt;=100,0,GN55/EA55*100))</f>
        <v>0</v>
      </c>
      <c r="JB55" s="213">
        <f>IF(EB55=0,0,IF(GO55&gt;=100,0,GO55/EB55*100))</f>
        <v>0</v>
      </c>
      <c r="JC55" s="213">
        <f>IF(EC55=0,0,IF(GP55&gt;=100,0,GP55/EC55*100))</f>
        <v>0</v>
      </c>
      <c r="JD55" s="213">
        <f>IF(ED55=0,0,IF(GQ55&gt;=100,0,GQ55/ED55*100))</f>
        <v>0</v>
      </c>
      <c r="JE55" s="213">
        <f>IF(EE55=0,0,IF(GR55&gt;=100,0,GR55/EE55*100))</f>
        <v>0</v>
      </c>
      <c r="JF55" s="213">
        <f>IF(EF55=0,0,IF(GS55&gt;=100,0,GS55/EF55*100))</f>
        <v>0</v>
      </c>
      <c r="JG55" s="213">
        <f>IF(EG55=0,0,IF(GT55&gt;=100,0,GT55/EG55*100))</f>
        <v>0</v>
      </c>
      <c r="JH55" s="213">
        <f>IF(EH55=0,0,IF(GU55&gt;=100,0,GU55/EH55*100))</f>
        <v>0</v>
      </c>
      <c r="JI55" s="213">
        <f>IF(EI55=0,0,IF(GV55&gt;=100,0,GV55/EI55*100))</f>
        <v>0</v>
      </c>
      <c r="JJ55" s="213">
        <f>IF(EJ55=0,0,IF(GW55&gt;=100,0,GW55/EJ55*100))</f>
        <v>0</v>
      </c>
      <c r="JK55" s="213">
        <f>IF(EK55=0,0,IF(GX55&gt;=100,0,GX55/EK55*100))</f>
        <v>0</v>
      </c>
      <c r="JL55" s="213">
        <f>IF(EL55=0,0,IF(GY55&gt;=100,0,GY55/EL55*100))</f>
        <v>0</v>
      </c>
      <c r="JM55" s="213">
        <f>IF(EM55=0,0,IF(GZ55&gt;=100,0,GZ55/EM55*100))</f>
        <v>0</v>
      </c>
      <c r="JN55" s="96"/>
      <c r="JO55" s="96"/>
      <c r="JP55" s="96"/>
      <c r="JQ55" s="96"/>
      <c r="JR55" s="105">
        <f>Главная!F$25="да"</f>
        <v>1</v>
      </c>
      <c r="JS55" s="96"/>
      <c r="JT55" s="96"/>
      <c r="JU55" s="96"/>
      <c r="JV55" s="96"/>
      <c r="JW55" s="135"/>
      <c r="JX55" s="174"/>
    </row>
    <row s="96" customFormat="1" customHeight="1" ht="44.25">
      <c r="A56" s="96"/>
      <c r="B56" s="103" t="s">
        <v>9</v>
      </c>
      <c r="C56" s="189" t="s">
        <v>176</v>
      </c>
      <c r="D56" s="96"/>
      <c r="E56" s="203"/>
      <c r="F56" s="204" t="s">
        <v>9</v>
      </c>
      <c r="G56" s="205" t="s">
        <v>9</v>
      </c>
      <c r="H56" s="210" t="s">
        <v>9</v>
      </c>
      <c r="I56" s="204" t="s">
        <v>85</v>
      </c>
      <c r="J56" s="208" t="s">
        <v>176</v>
      </c>
      <c r="K56" s="564" t="s">
        <v>178</v>
      </c>
      <c r="L56" s="135"/>
      <c r="M56" s="135"/>
      <c r="N56" s="211"/>
      <c r="O56" s="211"/>
      <c r="P56" s="211"/>
      <c r="Q56" s="211"/>
      <c r="R56" s="211"/>
      <c r="S56" s="211"/>
      <c r="T56" s="211"/>
      <c r="U56" s="211"/>
      <c r="V56" s="370">
        <v>0.126</v>
      </c>
      <c r="W56" s="370">
        <v>0.134</v>
      </c>
      <c r="X56" s="370">
        <v>0.157</v>
      </c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211"/>
      <c r="CD56" s="211"/>
      <c r="CE56" s="211"/>
      <c r="CF56" s="211"/>
      <c r="CG56" s="211"/>
      <c r="CH56" s="370">
        <v>0</v>
      </c>
      <c r="CI56" s="370">
        <v>0.126</v>
      </c>
      <c r="CJ56" s="370">
        <v>0.134</v>
      </c>
      <c r="CK56" s="370">
        <v>0.157</v>
      </c>
      <c r="CL56" s="211"/>
      <c r="CM56" s="211"/>
      <c r="CN56" s="211"/>
      <c r="CO56" s="211"/>
      <c r="CP56" s="211"/>
      <c r="CQ56" s="211"/>
      <c r="CR56" s="211"/>
      <c r="CS56" s="211"/>
      <c r="CT56" s="211"/>
      <c r="CU56" s="211"/>
      <c r="CV56" s="211"/>
      <c r="CW56" s="211"/>
      <c r="CX56" s="211"/>
      <c r="CY56" s="211"/>
      <c r="CZ56" s="211"/>
      <c r="DA56" s="211"/>
      <c r="DB56" s="211"/>
      <c r="DC56" s="211"/>
      <c r="DD56" s="211"/>
      <c r="DE56" s="211"/>
      <c r="DF56" s="211"/>
      <c r="DG56" s="211"/>
      <c r="DH56" s="211"/>
      <c r="DI56" s="211"/>
      <c r="DJ56" s="211"/>
      <c r="DK56" s="211"/>
      <c r="DL56" s="211"/>
      <c r="DM56" s="211"/>
      <c r="DN56" s="211"/>
      <c r="DO56" s="211"/>
      <c r="DP56" s="211"/>
      <c r="DQ56" s="211"/>
      <c r="DR56" s="211"/>
      <c r="DS56" s="211"/>
      <c r="DT56" s="211"/>
      <c r="DU56" s="211"/>
      <c r="DV56" s="211"/>
      <c r="DW56" s="211"/>
      <c r="DX56" s="211"/>
      <c r="DY56" s="211"/>
      <c r="DZ56" s="211"/>
      <c r="EA56" s="211"/>
      <c r="EB56" s="211"/>
      <c r="EC56" s="211"/>
      <c r="ED56" s="211"/>
      <c r="EE56" s="211"/>
      <c r="EF56" s="211"/>
      <c r="EG56" s="211"/>
      <c r="EH56" s="211"/>
      <c r="EI56" s="211"/>
      <c r="EJ56" s="211"/>
      <c r="EK56" s="211"/>
      <c r="EL56" s="211"/>
      <c r="EM56" s="211"/>
      <c r="EN56" s="213">
        <f>CA56-N56</f>
        <v>0</v>
      </c>
      <c r="EO56" s="213">
        <f>CB56-O56</f>
        <v>0</v>
      </c>
      <c r="EP56" s="213">
        <f>CC56-P56</f>
        <v>0</v>
      </c>
      <c r="EQ56" s="213">
        <f>CD56-Q56</f>
        <v>0</v>
      </c>
      <c r="ER56" s="213">
        <f>CE56-R56</f>
        <v>0</v>
      </c>
      <c r="ES56" s="213">
        <f>CF56-S56</f>
        <v>0</v>
      </c>
      <c r="ET56" s="213">
        <f>CG56-T56</f>
        <v>0</v>
      </c>
      <c r="EU56" s="213">
        <f>CH56-U56</f>
        <v>0</v>
      </c>
      <c r="EV56" s="213">
        <f>CI56-V56</f>
        <v>0</v>
      </c>
      <c r="EW56" s="213">
        <f>CJ56-W56</f>
        <v>0</v>
      </c>
      <c r="EX56" s="213">
        <f>CK56-X56</f>
        <v>0</v>
      </c>
      <c r="EY56" s="213">
        <f>CL56-Y56</f>
        <v>0</v>
      </c>
      <c r="EZ56" s="213">
        <f>CM56-Z56</f>
        <v>0</v>
      </c>
      <c r="FA56" s="213">
        <f>CN56-AA56</f>
        <v>0</v>
      </c>
      <c r="FB56" s="213">
        <f>CO56-AB56</f>
        <v>0</v>
      </c>
      <c r="FC56" s="213">
        <f>CP56-AC56</f>
        <v>0</v>
      </c>
      <c r="FD56" s="213">
        <f>CQ56-AD56</f>
        <v>0</v>
      </c>
      <c r="FE56" s="213">
        <f>CR56-AE56</f>
        <v>0</v>
      </c>
      <c r="FF56" s="213">
        <f>CS56-AF56</f>
        <v>0</v>
      </c>
      <c r="FG56" s="213">
        <f>CT56-AG56</f>
        <v>0</v>
      </c>
      <c r="FH56" s="213">
        <f>CU56-AH56</f>
        <v>0</v>
      </c>
      <c r="FI56" s="213">
        <f>CV56-AI56</f>
        <v>0</v>
      </c>
      <c r="FJ56" s="213">
        <f>CW56-AJ56</f>
        <v>0</v>
      </c>
      <c r="FK56" s="213">
        <f>CX56-AK56</f>
        <v>0</v>
      </c>
      <c r="FL56" s="213">
        <f>CY56-AL56</f>
        <v>0</v>
      </c>
      <c r="FM56" s="213">
        <f>CZ56-AM56</f>
        <v>0</v>
      </c>
      <c r="FN56" s="213">
        <f>DA56-AN56</f>
        <v>0</v>
      </c>
      <c r="FO56" s="213">
        <f>DB56-AO56</f>
        <v>0</v>
      </c>
      <c r="FP56" s="213">
        <f>DC56-AP56</f>
        <v>0</v>
      </c>
      <c r="FQ56" s="213">
        <f>DD56-AQ56</f>
        <v>0</v>
      </c>
      <c r="FR56" s="213">
        <f>DE56-AR56</f>
        <v>0</v>
      </c>
      <c r="FS56" s="213">
        <f>DF56-AS56</f>
        <v>0</v>
      </c>
      <c r="FT56" s="213">
        <f>DG56-AT56</f>
        <v>0</v>
      </c>
      <c r="FU56" s="213">
        <f>DH56-AU56</f>
        <v>0</v>
      </c>
      <c r="FV56" s="213">
        <f>DI56-AV56</f>
        <v>0</v>
      </c>
      <c r="FW56" s="213">
        <f>DJ56-AW56</f>
        <v>0</v>
      </c>
      <c r="FX56" s="213">
        <f>DK56-AX56</f>
        <v>0</v>
      </c>
      <c r="FY56" s="213">
        <f>DL56-AY56</f>
        <v>0</v>
      </c>
      <c r="FZ56" s="213">
        <f>DM56-AZ56</f>
        <v>0</v>
      </c>
      <c r="GA56" s="213">
        <f>DN56-BA56</f>
        <v>0</v>
      </c>
      <c r="GB56" s="213">
        <f>DO56-BB56</f>
        <v>0</v>
      </c>
      <c r="GC56" s="213">
        <f>DP56-BC56</f>
        <v>0</v>
      </c>
      <c r="GD56" s="213">
        <f>DQ56-BD56</f>
        <v>0</v>
      </c>
      <c r="GE56" s="213">
        <f>DR56-BE56</f>
        <v>0</v>
      </c>
      <c r="GF56" s="213">
        <f>DS56-BF56</f>
        <v>0</v>
      </c>
      <c r="GG56" s="213">
        <f>DT56-BG56</f>
        <v>0</v>
      </c>
      <c r="GH56" s="213">
        <f>DU56-BH56</f>
        <v>0</v>
      </c>
      <c r="GI56" s="213">
        <f>DV56-BI56</f>
        <v>0</v>
      </c>
      <c r="GJ56" s="213">
        <f>DW56-BJ56</f>
        <v>0</v>
      </c>
      <c r="GK56" s="213">
        <f>DX56-BK56</f>
        <v>0</v>
      </c>
      <c r="GL56" s="213">
        <f>DY56-BL56</f>
        <v>0</v>
      </c>
      <c r="GM56" s="213">
        <f>DZ56-BM56</f>
        <v>0</v>
      </c>
      <c r="GN56" s="213">
        <f>EA56-BN56</f>
        <v>0</v>
      </c>
      <c r="GO56" s="213">
        <f>EB56-BO56</f>
        <v>0</v>
      </c>
      <c r="GP56" s="213">
        <f>EC56-BP56</f>
        <v>0</v>
      </c>
      <c r="GQ56" s="213">
        <f>ED56-BQ56</f>
        <v>0</v>
      </c>
      <c r="GR56" s="213">
        <f>EE56-BR56</f>
        <v>0</v>
      </c>
      <c r="GS56" s="213">
        <f>EF56-BS56</f>
        <v>0</v>
      </c>
      <c r="GT56" s="213">
        <f>EG56-BT56</f>
        <v>0</v>
      </c>
      <c r="GU56" s="213">
        <f>EH56-BU56</f>
        <v>0</v>
      </c>
      <c r="GV56" s="213">
        <f>EI56-BV56</f>
        <v>0</v>
      </c>
      <c r="GW56" s="213">
        <f>EJ56-BW56</f>
        <v>0</v>
      </c>
      <c r="GX56" s="213">
        <f>EK56-BX56</f>
        <v>0</v>
      </c>
      <c r="GY56" s="213">
        <f>EL56-BY56</f>
        <v>0</v>
      </c>
      <c r="GZ56" s="213">
        <f>EM56-BZ56</f>
        <v>0</v>
      </c>
      <c r="HA56" s="213">
        <f>IF(CA56=0,0,IF(EN56&gt;=100,0,EN56/CA56*100))</f>
        <v>0</v>
      </c>
      <c r="HB56" s="213">
        <f>IF(CB56=0,0,IF(EO56&gt;=100,0,EO56/CB56*100))</f>
        <v>0</v>
      </c>
      <c r="HC56" s="213">
        <f>IF(CC56=0,0,IF(EP56&gt;=100,0,EP56/CC56*100))</f>
        <v>0</v>
      </c>
      <c r="HD56" s="213">
        <f>IF(CD56=0,0,IF(EQ56&gt;=100,0,EQ56/CD56*100))</f>
        <v>0</v>
      </c>
      <c r="HE56" s="213">
        <f>IF(CE56=0,0,IF(ER56&gt;=100,0,ER56/CE56*100))</f>
        <v>0</v>
      </c>
      <c r="HF56" s="213">
        <f>IF(CF56=0,0,IF(ES56&gt;=100,0,ES56/CF56*100))</f>
        <v>0</v>
      </c>
      <c r="HG56" s="213">
        <f>IF(CG56=0,0,IF(ET56&gt;=100,0,ET56/CG56*100))</f>
        <v>0</v>
      </c>
      <c r="HH56" s="213">
        <f>IF(CH56=0,0,IF(EU56&gt;=100,0,EU56/CH56*100))</f>
        <v>0</v>
      </c>
      <c r="HI56" s="213">
        <f>IF(CI56=0,0,IF(EV56&gt;=100,0,EV56/CI56*100))</f>
        <v>0</v>
      </c>
      <c r="HJ56" s="213">
        <f>IF(CJ56=0,0,IF(EW56&gt;=100,0,EW56/CJ56*100))</f>
        <v>0</v>
      </c>
      <c r="HK56" s="213">
        <f>IF(CK56=0,0,IF(EX56&gt;=100,0,EX56/CK56*100))</f>
        <v>0</v>
      </c>
      <c r="HL56" s="213">
        <f>IF(CL56=0,0,IF(EY56&gt;=100,0,EY56/CL56*100))</f>
        <v>0</v>
      </c>
      <c r="HM56" s="213">
        <f>IF(CM56=0,0,IF(EZ56&gt;=100,0,EZ56/CM56*100))</f>
        <v>0</v>
      </c>
      <c r="HN56" s="213">
        <f>IF(CN56=0,0,IF(FA56&gt;=100,0,FA56/CN56*100))</f>
        <v>0</v>
      </c>
      <c r="HO56" s="213">
        <f>IF(CO56=0,0,IF(FB56&gt;=100,0,FB56/CO56*100))</f>
        <v>0</v>
      </c>
      <c r="HP56" s="213">
        <f>IF(CP56=0,0,IF(FC56&gt;=100,0,FC56/CP56*100))</f>
        <v>0</v>
      </c>
      <c r="HQ56" s="213">
        <f>IF(CQ56=0,0,IF(FD56&gt;=100,0,FD56/CQ56*100))</f>
        <v>0</v>
      </c>
      <c r="HR56" s="213">
        <f>IF(CR56=0,0,IF(FE56&gt;=100,0,FE56/CR56*100))</f>
        <v>0</v>
      </c>
      <c r="HS56" s="213">
        <f>IF(CS56=0,0,IF(FF56&gt;=100,0,FF56/CS56*100))</f>
        <v>0</v>
      </c>
      <c r="HT56" s="213">
        <f>IF(CT56=0,0,IF(FG56&gt;=100,0,FG56/CT56*100))</f>
        <v>0</v>
      </c>
      <c r="HU56" s="213">
        <f>IF(CU56=0,0,IF(FH56&gt;=100,0,FH56/CU56*100))</f>
        <v>0</v>
      </c>
      <c r="HV56" s="213">
        <f>IF(CV56=0,0,IF(FI56&gt;=100,0,FI56/CV56*100))</f>
        <v>0</v>
      </c>
      <c r="HW56" s="213">
        <f>IF(CW56=0,0,IF(FJ56&gt;=100,0,FJ56/CW56*100))</f>
        <v>0</v>
      </c>
      <c r="HX56" s="213">
        <f>IF(CX56=0,0,IF(FK56&gt;=100,0,FK56/CX56*100))</f>
        <v>0</v>
      </c>
      <c r="HY56" s="213">
        <f>IF(CY56=0,0,IF(FL56&gt;=100,0,FL56/CY56*100))</f>
        <v>0</v>
      </c>
      <c r="HZ56" s="213">
        <f>IF(CZ56=0,0,IF(FM56&gt;=100,0,FM56/CZ56*100))</f>
        <v>0</v>
      </c>
      <c r="IA56" s="213">
        <f>IF(DA56=0,0,IF(FN56&gt;=100,0,FN56/DA56*100))</f>
        <v>0</v>
      </c>
      <c r="IB56" s="213">
        <f>IF(DB56=0,0,IF(FO56&gt;=100,0,FO56/DB56*100))</f>
        <v>0</v>
      </c>
      <c r="IC56" s="213">
        <f>IF(DC56=0,0,IF(FP56&gt;=100,0,FP56/DC56*100))</f>
        <v>0</v>
      </c>
      <c r="ID56" s="213">
        <f>IF(DD56=0,0,IF(FQ56&gt;=100,0,FQ56/DD56*100))</f>
        <v>0</v>
      </c>
      <c r="IE56" s="213">
        <f>IF(DE56=0,0,IF(FR56&gt;=100,0,FR56/DE56*100))</f>
        <v>0</v>
      </c>
      <c r="IF56" s="213">
        <f>IF(DF56=0,0,IF(FS56&gt;=100,0,FS56/DF56*100))</f>
        <v>0</v>
      </c>
      <c r="IG56" s="213">
        <f>IF(DG56=0,0,IF(FT56&gt;=100,0,FT56/DG56*100))</f>
        <v>0</v>
      </c>
      <c r="IH56" s="213">
        <f>IF(DH56=0,0,IF(FU56&gt;=100,0,FU56/DH56*100))</f>
        <v>0</v>
      </c>
      <c r="II56" s="213">
        <f>IF(DI56=0,0,IF(FV56&gt;=100,0,FV56/DI56*100))</f>
        <v>0</v>
      </c>
      <c r="IJ56" s="213">
        <f>IF(DJ56=0,0,IF(FW56&gt;=100,0,FW56/DJ56*100))</f>
        <v>0</v>
      </c>
      <c r="IK56" s="213">
        <f>IF(DK56=0,0,IF(FX56&gt;=100,0,FX56/DK56*100))</f>
        <v>0</v>
      </c>
      <c r="IL56" s="213">
        <f>IF(DL56=0,0,IF(FY56&gt;=100,0,FY56/DL56*100))</f>
        <v>0</v>
      </c>
      <c r="IM56" s="213">
        <f>IF(DM56=0,0,IF(FZ56&gt;=100,0,FZ56/DM56*100))</f>
        <v>0</v>
      </c>
      <c r="IN56" s="213">
        <f>IF(DN56=0,0,IF(GA56&gt;=100,0,GA56/DN56*100))</f>
        <v>0</v>
      </c>
      <c r="IO56" s="213">
        <f>IF(DO56=0,0,IF(GB56&gt;=100,0,GB56/DO56*100))</f>
        <v>0</v>
      </c>
      <c r="IP56" s="213">
        <f>IF(DP56=0,0,IF(GC56&gt;=100,0,GC56/DP56*100))</f>
        <v>0</v>
      </c>
      <c r="IQ56" s="213">
        <f>IF(DQ56=0,0,IF(GD56&gt;=100,0,GD56/DQ56*100))</f>
        <v>0</v>
      </c>
      <c r="IR56" s="213">
        <f>IF(DR56=0,0,IF(GE56&gt;=100,0,GE56/DR56*100))</f>
        <v>0</v>
      </c>
      <c r="IS56" s="213">
        <f>IF(DS56=0,0,IF(GF56&gt;=100,0,GF56/DS56*100))</f>
        <v>0</v>
      </c>
      <c r="IT56" s="213">
        <f>IF(DT56=0,0,IF(GG56&gt;=100,0,GG56/DT56*100))</f>
        <v>0</v>
      </c>
      <c r="IU56" s="213">
        <f>IF(DU56=0,0,IF(GH56&gt;=100,0,GH56/DU56*100))</f>
        <v>0</v>
      </c>
      <c r="IV56" s="213">
        <f>IF(DV56=0,0,IF(GI56&gt;=100,0,GI56/DV56*100))</f>
        <v>0</v>
      </c>
      <c r="IW56" s="213">
        <f>IF(DW56=0,0,IF(GJ56&gt;=100,0,GJ56/DW56*100))</f>
        <v>0</v>
      </c>
      <c r="IX56" s="213">
        <f>IF(DX56=0,0,IF(GK56&gt;=100,0,GK56/DX56*100))</f>
        <v>0</v>
      </c>
      <c r="IY56" s="213">
        <f>IF(DY56=0,0,IF(GL56&gt;=100,0,GL56/DY56*100))</f>
        <v>0</v>
      </c>
      <c r="IZ56" s="213">
        <f>IF(DZ56=0,0,IF(GM56&gt;=100,0,GM56/DZ56*100))</f>
        <v>0</v>
      </c>
      <c r="JA56" s="213">
        <f>IF(EA56=0,0,IF(GN56&gt;=100,0,GN56/EA56*100))</f>
        <v>0</v>
      </c>
      <c r="JB56" s="213">
        <f>IF(EB56=0,0,IF(GO56&gt;=100,0,GO56/EB56*100))</f>
        <v>0</v>
      </c>
      <c r="JC56" s="213">
        <f>IF(EC56=0,0,IF(GP56&gt;=100,0,GP56/EC56*100))</f>
        <v>0</v>
      </c>
      <c r="JD56" s="213">
        <f>IF(ED56=0,0,IF(GQ56&gt;=100,0,GQ56/ED56*100))</f>
        <v>0</v>
      </c>
      <c r="JE56" s="213">
        <f>IF(EE56=0,0,IF(GR56&gt;=100,0,GR56/EE56*100))</f>
        <v>0</v>
      </c>
      <c r="JF56" s="213">
        <f>IF(EF56=0,0,IF(GS56&gt;=100,0,GS56/EF56*100))</f>
        <v>0</v>
      </c>
      <c r="JG56" s="213">
        <f>IF(EG56=0,0,IF(GT56&gt;=100,0,GT56/EG56*100))</f>
        <v>0</v>
      </c>
      <c r="JH56" s="213">
        <f>IF(EH56=0,0,IF(GU56&gt;=100,0,GU56/EH56*100))</f>
        <v>0</v>
      </c>
      <c r="JI56" s="213">
        <f>IF(EI56=0,0,IF(GV56&gt;=100,0,GV56/EI56*100))</f>
        <v>0</v>
      </c>
      <c r="JJ56" s="213">
        <f>IF(EJ56=0,0,IF(GW56&gt;=100,0,GW56/EJ56*100))</f>
        <v>0</v>
      </c>
      <c r="JK56" s="213">
        <f>IF(EK56=0,0,IF(GX56&gt;=100,0,GX56/EK56*100))</f>
        <v>0</v>
      </c>
      <c r="JL56" s="213">
        <f>IF(EL56=0,0,IF(GY56&gt;=100,0,GY56/EL56*100))</f>
        <v>0</v>
      </c>
      <c r="JM56" s="213">
        <f>IF(EM56=0,0,IF(GZ56&gt;=100,0,GZ56/EM56*100))</f>
        <v>0</v>
      </c>
      <c r="JN56" s="96"/>
      <c r="JO56" s="96"/>
      <c r="JP56" s="96"/>
      <c r="JQ56" s="96"/>
      <c r="JR56" s="105">
        <f>Главная!F$25="да"</f>
        <v>1</v>
      </c>
      <c r="JS56" s="96"/>
      <c r="JT56" s="96"/>
      <c r="JU56" s="96"/>
      <c r="JV56" s="96"/>
      <c r="JW56" s="135"/>
      <c r="JX56" s="174"/>
    </row>
    <row s="96" customFormat="1" customHeight="1" ht="44.25">
      <c r="A57" s="96"/>
      <c r="B57" s="103" t="s">
        <v>9</v>
      </c>
      <c r="C57" s="189" t="s">
        <v>179</v>
      </c>
      <c r="D57" s="96"/>
      <c r="E57" s="203"/>
      <c r="F57" s="204" t="s">
        <v>9</v>
      </c>
      <c r="G57" s="205" t="s">
        <v>9</v>
      </c>
      <c r="H57" s="210" t="s">
        <v>9</v>
      </c>
      <c r="I57" s="204" t="s">
        <v>165</v>
      </c>
      <c r="J57" s="208" t="s">
        <v>179</v>
      </c>
      <c r="K57" s="564" t="s">
        <v>181</v>
      </c>
      <c r="L57" s="135"/>
      <c r="M57" s="135"/>
      <c r="N57" s="211"/>
      <c r="O57" s="211"/>
      <c r="P57" s="211"/>
      <c r="Q57" s="211"/>
      <c r="R57" s="211"/>
      <c r="S57" s="211"/>
      <c r="T57" s="211"/>
      <c r="U57" s="211"/>
      <c r="V57" s="370">
        <v>0</v>
      </c>
      <c r="W57" s="370">
        <v>0</v>
      </c>
      <c r="X57" s="370">
        <v>0</v>
      </c>
      <c r="Y57" s="211">
        <v>0</v>
      </c>
      <c r="Z57" s="211">
        <v>0</v>
      </c>
      <c r="AA57" s="211">
        <v>0</v>
      </c>
      <c r="AB57" s="211">
        <v>0</v>
      </c>
      <c r="AC57" s="211">
        <v>0</v>
      </c>
      <c r="AD57" s="211">
        <v>0</v>
      </c>
      <c r="AE57" s="211">
        <v>0</v>
      </c>
      <c r="AF57" s="211">
        <v>0</v>
      </c>
      <c r="AG57" s="211">
        <v>0</v>
      </c>
      <c r="AH57" s="211">
        <v>0</v>
      </c>
      <c r="AI57" s="211">
        <v>0</v>
      </c>
      <c r="AJ57" s="211">
        <v>0</v>
      </c>
      <c r="AK57" s="211">
        <v>0</v>
      </c>
      <c r="AL57" s="211">
        <v>0</v>
      </c>
      <c r="AM57" s="211">
        <v>0</v>
      </c>
      <c r="AN57" s="211">
        <v>0</v>
      </c>
      <c r="AO57" s="211">
        <v>0</v>
      </c>
      <c r="AP57" s="211">
        <v>0</v>
      </c>
      <c r="AQ57" s="211">
        <v>0</v>
      </c>
      <c r="AR57" s="211">
        <v>0</v>
      </c>
      <c r="AS57" s="211">
        <v>0</v>
      </c>
      <c r="AT57" s="211">
        <v>0</v>
      </c>
      <c r="AU57" s="211">
        <v>0</v>
      </c>
      <c r="AV57" s="211">
        <v>0</v>
      </c>
      <c r="AW57" s="211">
        <v>0</v>
      </c>
      <c r="AX57" s="211">
        <v>0</v>
      </c>
      <c r="AY57" s="211">
        <v>0</v>
      </c>
      <c r="AZ57" s="211">
        <v>0</v>
      </c>
      <c r="BA57" s="211">
        <v>0</v>
      </c>
      <c r="BB57" s="211">
        <v>0</v>
      </c>
      <c r="BC57" s="211">
        <v>0</v>
      </c>
      <c r="BD57" s="211">
        <v>0</v>
      </c>
      <c r="BE57" s="211">
        <v>0</v>
      </c>
      <c r="BF57" s="211">
        <v>0</v>
      </c>
      <c r="BG57" s="211">
        <v>0</v>
      </c>
      <c r="BH57" s="211">
        <v>0</v>
      </c>
      <c r="BI57" s="211">
        <v>0</v>
      </c>
      <c r="BJ57" s="211">
        <v>0</v>
      </c>
      <c r="BK57" s="211">
        <v>0</v>
      </c>
      <c r="BL57" s="211">
        <v>0</v>
      </c>
      <c r="BM57" s="211">
        <v>0</v>
      </c>
      <c r="BN57" s="211">
        <v>0</v>
      </c>
      <c r="BO57" s="211">
        <v>0</v>
      </c>
      <c r="BP57" s="211">
        <v>0</v>
      </c>
      <c r="BQ57" s="211">
        <v>0</v>
      </c>
      <c r="BR57" s="211">
        <v>0</v>
      </c>
      <c r="BS57" s="211">
        <v>0</v>
      </c>
      <c r="BT57" s="211">
        <v>0</v>
      </c>
      <c r="BU57" s="211">
        <v>0</v>
      </c>
      <c r="BV57" s="211">
        <v>0</v>
      </c>
      <c r="BW57" s="211">
        <v>0</v>
      </c>
      <c r="BX57" s="211">
        <v>0</v>
      </c>
      <c r="BY57" s="211">
        <v>0</v>
      </c>
      <c r="BZ57" s="211">
        <v>0</v>
      </c>
      <c r="CA57" s="211">
        <v>0</v>
      </c>
      <c r="CB57" s="211">
        <v>0</v>
      </c>
      <c r="CC57" s="211">
        <v>0</v>
      </c>
      <c r="CD57" s="211">
        <v>0</v>
      </c>
      <c r="CE57" s="211">
        <v>0</v>
      </c>
      <c r="CF57" s="211">
        <v>0</v>
      </c>
      <c r="CG57" s="211">
        <v>0</v>
      </c>
      <c r="CH57" s="370">
        <v>0</v>
      </c>
      <c r="CI57" s="370">
        <v>0</v>
      </c>
      <c r="CJ57" s="370">
        <v>0</v>
      </c>
      <c r="CK57" s="370">
        <v>0</v>
      </c>
      <c r="CL57" s="211"/>
      <c r="CM57" s="211"/>
      <c r="CN57" s="211"/>
      <c r="CO57" s="211"/>
      <c r="CP57" s="211"/>
      <c r="CQ57" s="211"/>
      <c r="CR57" s="211"/>
      <c r="CS57" s="211"/>
      <c r="CT57" s="211"/>
      <c r="CU57" s="211"/>
      <c r="CV57" s="211"/>
      <c r="CW57" s="211"/>
      <c r="CX57" s="211"/>
      <c r="CY57" s="211"/>
      <c r="CZ57" s="211"/>
      <c r="DA57" s="211"/>
      <c r="DB57" s="211"/>
      <c r="DC57" s="211"/>
      <c r="DD57" s="211"/>
      <c r="DE57" s="211"/>
      <c r="DF57" s="211"/>
      <c r="DG57" s="211"/>
      <c r="DH57" s="211"/>
      <c r="DI57" s="211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11"/>
      <c r="EE57" s="211"/>
      <c r="EF57" s="211"/>
      <c r="EG57" s="211"/>
      <c r="EH57" s="211"/>
      <c r="EI57" s="211"/>
      <c r="EJ57" s="211"/>
      <c r="EK57" s="211"/>
      <c r="EL57" s="211"/>
      <c r="EM57" s="211"/>
      <c r="EN57" s="213">
        <f>CA57-N57</f>
        <v>0</v>
      </c>
      <c r="EO57" s="213">
        <f>CB57-O57</f>
        <v>0</v>
      </c>
      <c r="EP57" s="213">
        <f>CC57-P57</f>
        <v>0</v>
      </c>
      <c r="EQ57" s="213">
        <f>CD57-Q57</f>
        <v>0</v>
      </c>
      <c r="ER57" s="213">
        <f>CE57-R57</f>
        <v>0</v>
      </c>
      <c r="ES57" s="213">
        <f>CF57-S57</f>
        <v>0</v>
      </c>
      <c r="ET57" s="213">
        <f>CG57-T57</f>
        <v>0</v>
      </c>
      <c r="EU57" s="213">
        <f>CH57-U57</f>
        <v>0</v>
      </c>
      <c r="EV57" s="213">
        <f>CI57-V57</f>
        <v>0</v>
      </c>
      <c r="EW57" s="213">
        <f>CJ57-W57</f>
        <v>0</v>
      </c>
      <c r="EX57" s="213">
        <f>CK57-X57</f>
        <v>0</v>
      </c>
      <c r="EY57" s="213">
        <f>CL57-Y57</f>
        <v>0</v>
      </c>
      <c r="EZ57" s="213">
        <f>CM57-Z57</f>
        <v>0</v>
      </c>
      <c r="FA57" s="213">
        <f>CN57-AA57</f>
        <v>0</v>
      </c>
      <c r="FB57" s="213">
        <f>CO57-AB57</f>
        <v>0</v>
      </c>
      <c r="FC57" s="213">
        <f>CP57-AC57</f>
        <v>0</v>
      </c>
      <c r="FD57" s="213">
        <f>CQ57-AD57</f>
        <v>0</v>
      </c>
      <c r="FE57" s="213">
        <f>CR57-AE57</f>
        <v>0</v>
      </c>
      <c r="FF57" s="213">
        <f>CS57-AF57</f>
        <v>0</v>
      </c>
      <c r="FG57" s="213">
        <f>CT57-AG57</f>
        <v>0</v>
      </c>
      <c r="FH57" s="213">
        <f>CU57-AH57</f>
        <v>0</v>
      </c>
      <c r="FI57" s="213">
        <f>CV57-AI57</f>
        <v>0</v>
      </c>
      <c r="FJ57" s="213">
        <f>CW57-AJ57</f>
        <v>0</v>
      </c>
      <c r="FK57" s="213">
        <f>CX57-AK57</f>
        <v>0</v>
      </c>
      <c r="FL57" s="213">
        <f>CY57-AL57</f>
        <v>0</v>
      </c>
      <c r="FM57" s="213">
        <f>CZ57-AM57</f>
        <v>0</v>
      </c>
      <c r="FN57" s="213">
        <f>DA57-AN57</f>
        <v>0</v>
      </c>
      <c r="FO57" s="213">
        <f>DB57-AO57</f>
        <v>0</v>
      </c>
      <c r="FP57" s="213">
        <f>DC57-AP57</f>
        <v>0</v>
      </c>
      <c r="FQ57" s="213">
        <f>DD57-AQ57</f>
        <v>0</v>
      </c>
      <c r="FR57" s="213">
        <f>DE57-AR57</f>
        <v>0</v>
      </c>
      <c r="FS57" s="213">
        <f>DF57-AS57</f>
        <v>0</v>
      </c>
      <c r="FT57" s="213">
        <f>DG57-AT57</f>
        <v>0</v>
      </c>
      <c r="FU57" s="213">
        <f>DH57-AU57</f>
        <v>0</v>
      </c>
      <c r="FV57" s="213">
        <f>DI57-AV57</f>
        <v>0</v>
      </c>
      <c r="FW57" s="213">
        <f>DJ57-AW57</f>
        <v>0</v>
      </c>
      <c r="FX57" s="213">
        <f>DK57-AX57</f>
        <v>0</v>
      </c>
      <c r="FY57" s="213">
        <f>DL57-AY57</f>
        <v>0</v>
      </c>
      <c r="FZ57" s="213">
        <f>DM57-AZ57</f>
        <v>0</v>
      </c>
      <c r="GA57" s="213">
        <f>DN57-BA57</f>
        <v>0</v>
      </c>
      <c r="GB57" s="213">
        <f>DO57-BB57</f>
        <v>0</v>
      </c>
      <c r="GC57" s="213">
        <f>DP57-BC57</f>
        <v>0</v>
      </c>
      <c r="GD57" s="213">
        <f>DQ57-BD57</f>
        <v>0</v>
      </c>
      <c r="GE57" s="213">
        <f>DR57-BE57</f>
        <v>0</v>
      </c>
      <c r="GF57" s="213">
        <f>DS57-BF57</f>
        <v>0</v>
      </c>
      <c r="GG57" s="213">
        <f>DT57-BG57</f>
        <v>0</v>
      </c>
      <c r="GH57" s="213">
        <f>DU57-BH57</f>
        <v>0</v>
      </c>
      <c r="GI57" s="213">
        <f>DV57-BI57</f>
        <v>0</v>
      </c>
      <c r="GJ57" s="213">
        <f>DW57-BJ57</f>
        <v>0</v>
      </c>
      <c r="GK57" s="213">
        <f>DX57-BK57</f>
        <v>0</v>
      </c>
      <c r="GL57" s="213">
        <f>DY57-BL57</f>
        <v>0</v>
      </c>
      <c r="GM57" s="213">
        <f>DZ57-BM57</f>
        <v>0</v>
      </c>
      <c r="GN57" s="213">
        <f>EA57-BN57</f>
        <v>0</v>
      </c>
      <c r="GO57" s="213">
        <f>EB57-BO57</f>
        <v>0</v>
      </c>
      <c r="GP57" s="213">
        <f>EC57-BP57</f>
        <v>0</v>
      </c>
      <c r="GQ57" s="213">
        <f>ED57-BQ57</f>
        <v>0</v>
      </c>
      <c r="GR57" s="213">
        <f>EE57-BR57</f>
        <v>0</v>
      </c>
      <c r="GS57" s="213">
        <f>EF57-BS57</f>
        <v>0</v>
      </c>
      <c r="GT57" s="213">
        <f>EG57-BT57</f>
        <v>0</v>
      </c>
      <c r="GU57" s="213">
        <f>EH57-BU57</f>
        <v>0</v>
      </c>
      <c r="GV57" s="213">
        <f>EI57-BV57</f>
        <v>0</v>
      </c>
      <c r="GW57" s="213">
        <f>EJ57-BW57</f>
        <v>0</v>
      </c>
      <c r="GX57" s="213">
        <f>EK57-BX57</f>
        <v>0</v>
      </c>
      <c r="GY57" s="213">
        <f>EL57-BY57</f>
        <v>0</v>
      </c>
      <c r="GZ57" s="213">
        <f>EM57-BZ57</f>
        <v>0</v>
      </c>
      <c r="HA57" s="213">
        <f>IF(CA57=0,0,IF(EN57&gt;=100,0,EN57/CA57*100))</f>
        <v>0</v>
      </c>
      <c r="HB57" s="213">
        <f>IF(CB57=0,0,IF(EO57&gt;=100,0,EO57/CB57*100))</f>
        <v>0</v>
      </c>
      <c r="HC57" s="213">
        <f>IF(CC57=0,0,IF(EP57&gt;=100,0,EP57/CC57*100))</f>
        <v>0</v>
      </c>
      <c r="HD57" s="213">
        <f>IF(CD57=0,0,IF(EQ57&gt;=100,0,EQ57/CD57*100))</f>
        <v>0</v>
      </c>
      <c r="HE57" s="213">
        <f>IF(CE57=0,0,IF(ER57&gt;=100,0,ER57/CE57*100))</f>
        <v>0</v>
      </c>
      <c r="HF57" s="213">
        <f>IF(CF57=0,0,IF(ES57&gt;=100,0,ES57/CF57*100))</f>
        <v>0</v>
      </c>
      <c r="HG57" s="213">
        <f>IF(CG57=0,0,IF(ET57&gt;=100,0,ET57/CG57*100))</f>
        <v>0</v>
      </c>
      <c r="HH57" s="213">
        <f>IF(CH57=0,0,IF(EU57&gt;=100,0,EU57/CH57*100))</f>
        <v>0</v>
      </c>
      <c r="HI57" s="213">
        <f>IF(CI57=0,0,IF(EV57&gt;=100,0,EV57/CI57*100))</f>
        <v>0</v>
      </c>
      <c r="HJ57" s="213">
        <f>IF(CJ57=0,0,IF(EW57&gt;=100,0,EW57/CJ57*100))</f>
        <v>0</v>
      </c>
      <c r="HK57" s="213">
        <f>IF(CK57=0,0,IF(EX57&gt;=100,0,EX57/CK57*100))</f>
        <v>0</v>
      </c>
      <c r="HL57" s="213">
        <f>IF(CL57=0,0,IF(EY57&gt;=100,0,EY57/CL57*100))</f>
        <v>0</v>
      </c>
      <c r="HM57" s="213">
        <f>IF(CM57=0,0,IF(EZ57&gt;=100,0,EZ57/CM57*100))</f>
        <v>0</v>
      </c>
      <c r="HN57" s="213">
        <f>IF(CN57=0,0,IF(FA57&gt;=100,0,FA57/CN57*100))</f>
        <v>0</v>
      </c>
      <c r="HO57" s="213">
        <f>IF(CO57=0,0,IF(FB57&gt;=100,0,FB57/CO57*100))</f>
        <v>0</v>
      </c>
      <c r="HP57" s="213">
        <f>IF(CP57=0,0,IF(FC57&gt;=100,0,FC57/CP57*100))</f>
        <v>0</v>
      </c>
      <c r="HQ57" s="213">
        <f>IF(CQ57=0,0,IF(FD57&gt;=100,0,FD57/CQ57*100))</f>
        <v>0</v>
      </c>
      <c r="HR57" s="213">
        <f>IF(CR57=0,0,IF(FE57&gt;=100,0,FE57/CR57*100))</f>
        <v>0</v>
      </c>
      <c r="HS57" s="213">
        <f>IF(CS57=0,0,IF(FF57&gt;=100,0,FF57/CS57*100))</f>
        <v>0</v>
      </c>
      <c r="HT57" s="213">
        <f>IF(CT57=0,0,IF(FG57&gt;=100,0,FG57/CT57*100))</f>
        <v>0</v>
      </c>
      <c r="HU57" s="213">
        <f>IF(CU57=0,0,IF(FH57&gt;=100,0,FH57/CU57*100))</f>
        <v>0</v>
      </c>
      <c r="HV57" s="213">
        <f>IF(CV57=0,0,IF(FI57&gt;=100,0,FI57/CV57*100))</f>
        <v>0</v>
      </c>
      <c r="HW57" s="213">
        <f>IF(CW57=0,0,IF(FJ57&gt;=100,0,FJ57/CW57*100))</f>
        <v>0</v>
      </c>
      <c r="HX57" s="213">
        <f>IF(CX57=0,0,IF(FK57&gt;=100,0,FK57/CX57*100))</f>
        <v>0</v>
      </c>
      <c r="HY57" s="213">
        <f>IF(CY57=0,0,IF(FL57&gt;=100,0,FL57/CY57*100))</f>
        <v>0</v>
      </c>
      <c r="HZ57" s="213">
        <f>IF(CZ57=0,0,IF(FM57&gt;=100,0,FM57/CZ57*100))</f>
        <v>0</v>
      </c>
      <c r="IA57" s="213">
        <f>IF(DA57=0,0,IF(FN57&gt;=100,0,FN57/DA57*100))</f>
        <v>0</v>
      </c>
      <c r="IB57" s="213">
        <f>IF(DB57=0,0,IF(FO57&gt;=100,0,FO57/DB57*100))</f>
        <v>0</v>
      </c>
      <c r="IC57" s="213">
        <f>IF(DC57=0,0,IF(FP57&gt;=100,0,FP57/DC57*100))</f>
        <v>0</v>
      </c>
      <c r="ID57" s="213">
        <f>IF(DD57=0,0,IF(FQ57&gt;=100,0,FQ57/DD57*100))</f>
        <v>0</v>
      </c>
      <c r="IE57" s="213">
        <f>IF(DE57=0,0,IF(FR57&gt;=100,0,FR57/DE57*100))</f>
        <v>0</v>
      </c>
      <c r="IF57" s="213">
        <f>IF(DF57=0,0,IF(FS57&gt;=100,0,FS57/DF57*100))</f>
        <v>0</v>
      </c>
      <c r="IG57" s="213">
        <f>IF(DG57=0,0,IF(FT57&gt;=100,0,FT57/DG57*100))</f>
        <v>0</v>
      </c>
      <c r="IH57" s="213">
        <f>IF(DH57=0,0,IF(FU57&gt;=100,0,FU57/DH57*100))</f>
        <v>0</v>
      </c>
      <c r="II57" s="213">
        <f>IF(DI57=0,0,IF(FV57&gt;=100,0,FV57/DI57*100))</f>
        <v>0</v>
      </c>
      <c r="IJ57" s="213">
        <f>IF(DJ57=0,0,IF(FW57&gt;=100,0,FW57/DJ57*100))</f>
        <v>0</v>
      </c>
      <c r="IK57" s="213">
        <f>IF(DK57=0,0,IF(FX57&gt;=100,0,FX57/DK57*100))</f>
        <v>0</v>
      </c>
      <c r="IL57" s="213">
        <f>IF(DL57=0,0,IF(FY57&gt;=100,0,FY57/DL57*100))</f>
        <v>0</v>
      </c>
      <c r="IM57" s="213">
        <f>IF(DM57=0,0,IF(FZ57&gt;=100,0,FZ57/DM57*100))</f>
        <v>0</v>
      </c>
      <c r="IN57" s="213">
        <f>IF(DN57=0,0,IF(GA57&gt;=100,0,GA57/DN57*100))</f>
        <v>0</v>
      </c>
      <c r="IO57" s="213">
        <f>IF(DO57=0,0,IF(GB57&gt;=100,0,GB57/DO57*100))</f>
        <v>0</v>
      </c>
      <c r="IP57" s="213">
        <f>IF(DP57=0,0,IF(GC57&gt;=100,0,GC57/DP57*100))</f>
        <v>0</v>
      </c>
      <c r="IQ57" s="213">
        <f>IF(DQ57=0,0,IF(GD57&gt;=100,0,GD57/DQ57*100))</f>
        <v>0</v>
      </c>
      <c r="IR57" s="213">
        <f>IF(DR57=0,0,IF(GE57&gt;=100,0,GE57/DR57*100))</f>
        <v>0</v>
      </c>
      <c r="IS57" s="213">
        <f>IF(DS57=0,0,IF(GF57&gt;=100,0,GF57/DS57*100))</f>
        <v>0</v>
      </c>
      <c r="IT57" s="213">
        <f>IF(DT57=0,0,IF(GG57&gt;=100,0,GG57/DT57*100))</f>
        <v>0</v>
      </c>
      <c r="IU57" s="213">
        <f>IF(DU57=0,0,IF(GH57&gt;=100,0,GH57/DU57*100))</f>
        <v>0</v>
      </c>
      <c r="IV57" s="213">
        <f>IF(DV57=0,0,IF(GI57&gt;=100,0,GI57/DV57*100))</f>
        <v>0</v>
      </c>
      <c r="IW57" s="213">
        <f>IF(DW57=0,0,IF(GJ57&gt;=100,0,GJ57/DW57*100))</f>
        <v>0</v>
      </c>
      <c r="IX57" s="213">
        <f>IF(DX57=0,0,IF(GK57&gt;=100,0,GK57/DX57*100))</f>
        <v>0</v>
      </c>
      <c r="IY57" s="213">
        <f>IF(DY57=0,0,IF(GL57&gt;=100,0,GL57/DY57*100))</f>
        <v>0</v>
      </c>
      <c r="IZ57" s="213">
        <f>IF(DZ57=0,0,IF(GM57&gt;=100,0,GM57/DZ57*100))</f>
        <v>0</v>
      </c>
      <c r="JA57" s="213">
        <f>IF(EA57=0,0,IF(GN57&gt;=100,0,GN57/EA57*100))</f>
        <v>0</v>
      </c>
      <c r="JB57" s="213">
        <f>IF(EB57=0,0,IF(GO57&gt;=100,0,GO57/EB57*100))</f>
        <v>0</v>
      </c>
      <c r="JC57" s="213">
        <f>IF(EC57=0,0,IF(GP57&gt;=100,0,GP57/EC57*100))</f>
        <v>0</v>
      </c>
      <c r="JD57" s="213">
        <f>IF(ED57=0,0,IF(GQ57&gt;=100,0,GQ57/ED57*100))</f>
        <v>0</v>
      </c>
      <c r="JE57" s="213">
        <f>IF(EE57=0,0,IF(GR57&gt;=100,0,GR57/EE57*100))</f>
        <v>0</v>
      </c>
      <c r="JF57" s="213">
        <f>IF(EF57=0,0,IF(GS57&gt;=100,0,GS57/EF57*100))</f>
        <v>0</v>
      </c>
      <c r="JG57" s="213">
        <f>IF(EG57=0,0,IF(GT57&gt;=100,0,GT57/EG57*100))</f>
        <v>0</v>
      </c>
      <c r="JH57" s="213">
        <f>IF(EH57=0,0,IF(GU57&gt;=100,0,GU57/EH57*100))</f>
        <v>0</v>
      </c>
      <c r="JI57" s="213">
        <f>IF(EI57=0,0,IF(GV57&gt;=100,0,GV57/EI57*100))</f>
        <v>0</v>
      </c>
      <c r="JJ57" s="213">
        <f>IF(EJ57=0,0,IF(GW57&gt;=100,0,GW57/EJ57*100))</f>
        <v>0</v>
      </c>
      <c r="JK57" s="213">
        <f>IF(EK57=0,0,IF(GX57&gt;=100,0,GX57/EK57*100))</f>
        <v>0</v>
      </c>
      <c r="JL57" s="213">
        <f>IF(EL57=0,0,IF(GY57&gt;=100,0,GY57/EL57*100))</f>
        <v>0</v>
      </c>
      <c r="JM57" s="213">
        <f>IF(EM57=0,0,IF(GZ57&gt;=100,0,GZ57/EM57*100))</f>
        <v>0</v>
      </c>
      <c r="JN57" s="96"/>
      <c r="JO57" s="96"/>
      <c r="JP57" s="96"/>
      <c r="JQ57" s="96"/>
      <c r="JR57" s="105">
        <f>Главная!F$25="да"</f>
        <v>1</v>
      </c>
      <c r="JS57" s="96"/>
      <c r="JT57" s="96"/>
      <c r="JU57" s="96"/>
      <c r="JV57" s="96"/>
      <c r="JW57" s="135"/>
      <c r="JX57" s="174"/>
    </row>
    <row s="96" customFormat="1" customHeight="1" ht="44.25">
      <c r="A58" s="96"/>
      <c r="B58" s="103" t="s">
        <v>9</v>
      </c>
      <c r="C58" s="189" t="s">
        <v>182</v>
      </c>
      <c r="D58" s="96"/>
      <c r="E58" s="203"/>
      <c r="F58" s="204" t="s">
        <v>9</v>
      </c>
      <c r="G58" s="205" t="s">
        <v>9</v>
      </c>
      <c r="H58" s="210" t="s">
        <v>9</v>
      </c>
      <c r="I58" s="204" t="s">
        <v>177</v>
      </c>
      <c r="J58" s="208" t="s">
        <v>182</v>
      </c>
      <c r="K58" s="564" t="s">
        <v>161</v>
      </c>
      <c r="L58" s="135"/>
      <c r="M58" s="135"/>
      <c r="N58" s="211"/>
      <c r="O58" s="211"/>
      <c r="P58" s="211"/>
      <c r="Q58" s="211"/>
      <c r="R58" s="211"/>
      <c r="S58" s="211"/>
      <c r="T58" s="211"/>
      <c r="U58" s="211"/>
      <c r="V58" s="370">
        <v>100</v>
      </c>
      <c r="W58" s="370">
        <v>100</v>
      </c>
      <c r="X58" s="370">
        <v>100</v>
      </c>
      <c r="Y58" s="211">
        <v>100</v>
      </c>
      <c r="Z58" s="211">
        <v>100</v>
      </c>
      <c r="AA58" s="211">
        <v>100</v>
      </c>
      <c r="AB58" s="211">
        <v>100</v>
      </c>
      <c r="AC58" s="211">
        <v>100</v>
      </c>
      <c r="AD58" s="211">
        <v>100</v>
      </c>
      <c r="AE58" s="211">
        <v>100</v>
      </c>
      <c r="AF58" s="211">
        <v>100</v>
      </c>
      <c r="AG58" s="211">
        <v>100</v>
      </c>
      <c r="AH58" s="211">
        <v>100</v>
      </c>
      <c r="AI58" s="211">
        <v>100</v>
      </c>
      <c r="AJ58" s="211">
        <v>100</v>
      </c>
      <c r="AK58" s="211">
        <v>100</v>
      </c>
      <c r="AL58" s="211">
        <v>100</v>
      </c>
      <c r="AM58" s="211">
        <v>100</v>
      </c>
      <c r="AN58" s="211">
        <v>100</v>
      </c>
      <c r="AO58" s="211">
        <v>100</v>
      </c>
      <c r="AP58" s="211">
        <v>100</v>
      </c>
      <c r="AQ58" s="211">
        <v>100</v>
      </c>
      <c r="AR58" s="211">
        <v>100</v>
      </c>
      <c r="AS58" s="211">
        <v>100</v>
      </c>
      <c r="AT58" s="211">
        <v>100</v>
      </c>
      <c r="AU58" s="211">
        <v>100</v>
      </c>
      <c r="AV58" s="211">
        <v>100</v>
      </c>
      <c r="AW58" s="211">
        <v>100</v>
      </c>
      <c r="AX58" s="211">
        <v>100</v>
      </c>
      <c r="AY58" s="211">
        <v>100</v>
      </c>
      <c r="AZ58" s="211">
        <v>100</v>
      </c>
      <c r="BA58" s="211">
        <v>100</v>
      </c>
      <c r="BB58" s="211">
        <v>100</v>
      </c>
      <c r="BC58" s="211">
        <v>100</v>
      </c>
      <c r="BD58" s="211">
        <v>100</v>
      </c>
      <c r="BE58" s="211">
        <v>100</v>
      </c>
      <c r="BF58" s="211">
        <v>100</v>
      </c>
      <c r="BG58" s="211">
        <v>100</v>
      </c>
      <c r="BH58" s="211">
        <v>100</v>
      </c>
      <c r="BI58" s="211">
        <v>100</v>
      </c>
      <c r="BJ58" s="211">
        <v>100</v>
      </c>
      <c r="BK58" s="211">
        <v>100</v>
      </c>
      <c r="BL58" s="211">
        <v>100</v>
      </c>
      <c r="BM58" s="211">
        <v>100</v>
      </c>
      <c r="BN58" s="211">
        <v>100</v>
      </c>
      <c r="BO58" s="211">
        <v>100</v>
      </c>
      <c r="BP58" s="211">
        <v>100</v>
      </c>
      <c r="BQ58" s="211">
        <v>100</v>
      </c>
      <c r="BR58" s="211">
        <v>100</v>
      </c>
      <c r="BS58" s="211">
        <v>100</v>
      </c>
      <c r="BT58" s="211">
        <v>100</v>
      </c>
      <c r="BU58" s="211">
        <v>100</v>
      </c>
      <c r="BV58" s="211">
        <v>100</v>
      </c>
      <c r="BW58" s="211">
        <v>100</v>
      </c>
      <c r="BX58" s="211">
        <v>100</v>
      </c>
      <c r="BY58" s="211">
        <v>100</v>
      </c>
      <c r="BZ58" s="211">
        <v>100</v>
      </c>
      <c r="CA58" s="211">
        <v>100</v>
      </c>
      <c r="CB58" s="211">
        <v>100</v>
      </c>
      <c r="CC58" s="211">
        <v>100</v>
      </c>
      <c r="CD58" s="211">
        <v>100</v>
      </c>
      <c r="CE58" s="211">
        <v>100</v>
      </c>
      <c r="CF58" s="211">
        <v>100</v>
      </c>
      <c r="CG58" s="211">
        <v>100</v>
      </c>
      <c r="CH58" s="370">
        <v>100</v>
      </c>
      <c r="CI58" s="370">
        <v>100</v>
      </c>
      <c r="CJ58" s="370">
        <v>100</v>
      </c>
      <c r="CK58" s="370">
        <v>100</v>
      </c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1"/>
      <c r="DR58" s="211"/>
      <c r="DS58" s="211"/>
      <c r="DT58" s="211"/>
      <c r="DU58" s="211"/>
      <c r="DV58" s="211"/>
      <c r="DW58" s="211"/>
      <c r="DX58" s="211"/>
      <c r="DY58" s="211"/>
      <c r="DZ58" s="211"/>
      <c r="EA58" s="211"/>
      <c r="EB58" s="211"/>
      <c r="EC58" s="211"/>
      <c r="ED58" s="211"/>
      <c r="EE58" s="211"/>
      <c r="EF58" s="211"/>
      <c r="EG58" s="211"/>
      <c r="EH58" s="211"/>
      <c r="EI58" s="211"/>
      <c r="EJ58" s="211"/>
      <c r="EK58" s="211"/>
      <c r="EL58" s="211"/>
      <c r="EM58" s="211"/>
      <c r="EN58" s="213">
        <f>CA58-N58</f>
        <v>100</v>
      </c>
      <c r="EO58" s="213">
        <f>CB58-O58</f>
        <v>100</v>
      </c>
      <c r="EP58" s="213">
        <f>CC58-P58</f>
        <v>100</v>
      </c>
      <c r="EQ58" s="213">
        <f>CD58-Q58</f>
        <v>100</v>
      </c>
      <c r="ER58" s="213">
        <f>CE58-R58</f>
        <v>100</v>
      </c>
      <c r="ES58" s="213">
        <f>CF58-S58</f>
        <v>100</v>
      </c>
      <c r="ET58" s="213">
        <f>CG58-T58</f>
        <v>100</v>
      </c>
      <c r="EU58" s="213">
        <f>CH58-U58</f>
        <v>100</v>
      </c>
      <c r="EV58" s="213">
        <f>CI58-V58</f>
        <v>0</v>
      </c>
      <c r="EW58" s="213">
        <f>CJ58-W58</f>
        <v>0</v>
      </c>
      <c r="EX58" s="213">
        <f>CK58-X58</f>
        <v>0</v>
      </c>
      <c r="EY58" s="213">
        <f>CL58-Y58</f>
        <v>-100</v>
      </c>
      <c r="EZ58" s="213">
        <f>CM58-Z58</f>
        <v>-100</v>
      </c>
      <c r="FA58" s="213">
        <f>CN58-AA58</f>
        <v>-100</v>
      </c>
      <c r="FB58" s="213">
        <f>CO58-AB58</f>
        <v>-100</v>
      </c>
      <c r="FC58" s="213">
        <f>CP58-AC58</f>
        <v>-100</v>
      </c>
      <c r="FD58" s="213">
        <f>CQ58-AD58</f>
        <v>-100</v>
      </c>
      <c r="FE58" s="213">
        <f>CR58-AE58</f>
        <v>-100</v>
      </c>
      <c r="FF58" s="213">
        <f>CS58-AF58</f>
        <v>-100</v>
      </c>
      <c r="FG58" s="213">
        <f>CT58-AG58</f>
        <v>-100</v>
      </c>
      <c r="FH58" s="213">
        <f>CU58-AH58</f>
        <v>-100</v>
      </c>
      <c r="FI58" s="213">
        <f>CV58-AI58</f>
        <v>-100</v>
      </c>
      <c r="FJ58" s="213">
        <f>CW58-AJ58</f>
        <v>-100</v>
      </c>
      <c r="FK58" s="213">
        <f>CX58-AK58</f>
        <v>-100</v>
      </c>
      <c r="FL58" s="213">
        <f>CY58-AL58</f>
        <v>-100</v>
      </c>
      <c r="FM58" s="213">
        <f>CZ58-AM58</f>
        <v>-100</v>
      </c>
      <c r="FN58" s="213">
        <f>DA58-AN58</f>
        <v>-100</v>
      </c>
      <c r="FO58" s="213">
        <f>DB58-AO58</f>
        <v>-100</v>
      </c>
      <c r="FP58" s="213">
        <f>DC58-AP58</f>
        <v>-100</v>
      </c>
      <c r="FQ58" s="213">
        <f>DD58-AQ58</f>
        <v>-100</v>
      </c>
      <c r="FR58" s="213">
        <f>DE58-AR58</f>
        <v>-100</v>
      </c>
      <c r="FS58" s="213">
        <f>DF58-AS58</f>
        <v>-100</v>
      </c>
      <c r="FT58" s="213">
        <f>DG58-AT58</f>
        <v>-100</v>
      </c>
      <c r="FU58" s="213">
        <f>DH58-AU58</f>
        <v>-100</v>
      </c>
      <c r="FV58" s="213">
        <f>DI58-AV58</f>
        <v>-100</v>
      </c>
      <c r="FW58" s="213">
        <f>DJ58-AW58</f>
        <v>-100</v>
      </c>
      <c r="FX58" s="213">
        <f>DK58-AX58</f>
        <v>-100</v>
      </c>
      <c r="FY58" s="213">
        <f>DL58-AY58</f>
        <v>-100</v>
      </c>
      <c r="FZ58" s="213">
        <f>DM58-AZ58</f>
        <v>-100</v>
      </c>
      <c r="GA58" s="213">
        <f>DN58-BA58</f>
        <v>-100</v>
      </c>
      <c r="GB58" s="213">
        <f>DO58-BB58</f>
        <v>-100</v>
      </c>
      <c r="GC58" s="213">
        <f>DP58-BC58</f>
        <v>-100</v>
      </c>
      <c r="GD58" s="213">
        <f>DQ58-BD58</f>
        <v>-100</v>
      </c>
      <c r="GE58" s="213">
        <f>DR58-BE58</f>
        <v>-100</v>
      </c>
      <c r="GF58" s="213">
        <f>DS58-BF58</f>
        <v>-100</v>
      </c>
      <c r="GG58" s="213">
        <f>DT58-BG58</f>
        <v>-100</v>
      </c>
      <c r="GH58" s="213">
        <f>DU58-BH58</f>
        <v>-100</v>
      </c>
      <c r="GI58" s="213">
        <f>DV58-BI58</f>
        <v>-100</v>
      </c>
      <c r="GJ58" s="213">
        <f>DW58-BJ58</f>
        <v>-100</v>
      </c>
      <c r="GK58" s="213">
        <f>DX58-BK58</f>
        <v>-100</v>
      </c>
      <c r="GL58" s="213">
        <f>DY58-BL58</f>
        <v>-100</v>
      </c>
      <c r="GM58" s="213">
        <f>DZ58-BM58</f>
        <v>-100</v>
      </c>
      <c r="GN58" s="213">
        <f>EA58-BN58</f>
        <v>-100</v>
      </c>
      <c r="GO58" s="213">
        <f>EB58-BO58</f>
        <v>-100</v>
      </c>
      <c r="GP58" s="213">
        <f>EC58-BP58</f>
        <v>-100</v>
      </c>
      <c r="GQ58" s="213">
        <f>ED58-BQ58</f>
        <v>-100</v>
      </c>
      <c r="GR58" s="213">
        <f>EE58-BR58</f>
        <v>-100</v>
      </c>
      <c r="GS58" s="213">
        <f>EF58-BS58</f>
        <v>-100</v>
      </c>
      <c r="GT58" s="213">
        <f>EG58-BT58</f>
        <v>-100</v>
      </c>
      <c r="GU58" s="213">
        <f>EH58-BU58</f>
        <v>-100</v>
      </c>
      <c r="GV58" s="213">
        <f>EI58-BV58</f>
        <v>-100</v>
      </c>
      <c r="GW58" s="213">
        <f>EJ58-BW58</f>
        <v>-100</v>
      </c>
      <c r="GX58" s="213">
        <f>EK58-BX58</f>
        <v>-100</v>
      </c>
      <c r="GY58" s="213">
        <f>EL58-BY58</f>
        <v>-100</v>
      </c>
      <c r="GZ58" s="213">
        <f>EM58-BZ58</f>
        <v>-100</v>
      </c>
      <c r="HA58" s="213">
        <f>IF(CA58=0,0,IF(EN58&gt;=100,0,EN58/CA58*100))</f>
        <v>0</v>
      </c>
      <c r="HB58" s="213">
        <f>IF(CB58=0,0,IF(EO58&gt;=100,0,EO58/CB58*100))</f>
        <v>0</v>
      </c>
      <c r="HC58" s="213">
        <f>IF(CC58=0,0,IF(EP58&gt;=100,0,EP58/CC58*100))</f>
        <v>0</v>
      </c>
      <c r="HD58" s="213">
        <f>IF(CD58=0,0,IF(EQ58&gt;=100,0,EQ58/CD58*100))</f>
        <v>0</v>
      </c>
      <c r="HE58" s="213">
        <f>IF(CE58=0,0,IF(ER58&gt;=100,0,ER58/CE58*100))</f>
        <v>0</v>
      </c>
      <c r="HF58" s="213">
        <f>IF(CF58=0,0,IF(ES58&gt;=100,0,ES58/CF58*100))</f>
        <v>0</v>
      </c>
      <c r="HG58" s="213">
        <f>IF(CG58=0,0,IF(ET58&gt;=100,0,ET58/CG58*100))</f>
        <v>0</v>
      </c>
      <c r="HH58" s="213">
        <f>IF(CH58=0,0,IF(EU58&gt;=100,0,EU58/CH58*100))</f>
        <v>0</v>
      </c>
      <c r="HI58" s="213">
        <f>IF(CI58=0,0,IF(EV58&gt;=100,0,EV58/CI58*100))</f>
        <v>0</v>
      </c>
      <c r="HJ58" s="213">
        <f>IF(CJ58=0,0,IF(EW58&gt;=100,0,EW58/CJ58*100))</f>
        <v>0</v>
      </c>
      <c r="HK58" s="213">
        <f>IF(CK58=0,0,IF(EX58&gt;=100,0,EX58/CK58*100))</f>
        <v>0</v>
      </c>
      <c r="HL58" s="213">
        <f>IF(CL58=0,0,IF(EY58&gt;=100,0,EY58/CL58*100))</f>
        <v>0</v>
      </c>
      <c r="HM58" s="213">
        <f>IF(CM58=0,0,IF(EZ58&gt;=100,0,EZ58/CM58*100))</f>
        <v>0</v>
      </c>
      <c r="HN58" s="213">
        <f>IF(CN58=0,0,IF(FA58&gt;=100,0,FA58/CN58*100))</f>
        <v>0</v>
      </c>
      <c r="HO58" s="213">
        <f>IF(CO58=0,0,IF(FB58&gt;=100,0,FB58/CO58*100))</f>
        <v>0</v>
      </c>
      <c r="HP58" s="213">
        <f>IF(CP58=0,0,IF(FC58&gt;=100,0,FC58/CP58*100))</f>
        <v>0</v>
      </c>
      <c r="HQ58" s="213">
        <f>IF(CQ58=0,0,IF(FD58&gt;=100,0,FD58/CQ58*100))</f>
        <v>0</v>
      </c>
      <c r="HR58" s="213">
        <f>IF(CR58=0,0,IF(FE58&gt;=100,0,FE58/CR58*100))</f>
        <v>0</v>
      </c>
      <c r="HS58" s="213">
        <f>IF(CS58=0,0,IF(FF58&gt;=100,0,FF58/CS58*100))</f>
        <v>0</v>
      </c>
      <c r="HT58" s="213">
        <f>IF(CT58=0,0,IF(FG58&gt;=100,0,FG58/CT58*100))</f>
        <v>0</v>
      </c>
      <c r="HU58" s="213">
        <f>IF(CU58=0,0,IF(FH58&gt;=100,0,FH58/CU58*100))</f>
        <v>0</v>
      </c>
      <c r="HV58" s="213">
        <f>IF(CV58=0,0,IF(FI58&gt;=100,0,FI58/CV58*100))</f>
        <v>0</v>
      </c>
      <c r="HW58" s="213">
        <f>IF(CW58=0,0,IF(FJ58&gt;=100,0,FJ58/CW58*100))</f>
        <v>0</v>
      </c>
      <c r="HX58" s="213">
        <f>IF(CX58=0,0,IF(FK58&gt;=100,0,FK58/CX58*100))</f>
        <v>0</v>
      </c>
      <c r="HY58" s="213">
        <f>IF(CY58=0,0,IF(FL58&gt;=100,0,FL58/CY58*100))</f>
        <v>0</v>
      </c>
      <c r="HZ58" s="213">
        <f>IF(CZ58=0,0,IF(FM58&gt;=100,0,FM58/CZ58*100))</f>
        <v>0</v>
      </c>
      <c r="IA58" s="213">
        <f>IF(DA58=0,0,IF(FN58&gt;=100,0,FN58/DA58*100))</f>
        <v>0</v>
      </c>
      <c r="IB58" s="213">
        <f>IF(DB58=0,0,IF(FO58&gt;=100,0,FO58/DB58*100))</f>
        <v>0</v>
      </c>
      <c r="IC58" s="213">
        <f>IF(DC58=0,0,IF(FP58&gt;=100,0,FP58/DC58*100))</f>
        <v>0</v>
      </c>
      <c r="ID58" s="213">
        <f>IF(DD58=0,0,IF(FQ58&gt;=100,0,FQ58/DD58*100))</f>
        <v>0</v>
      </c>
      <c r="IE58" s="213">
        <f>IF(DE58=0,0,IF(FR58&gt;=100,0,FR58/DE58*100))</f>
        <v>0</v>
      </c>
      <c r="IF58" s="213">
        <f>IF(DF58=0,0,IF(FS58&gt;=100,0,FS58/DF58*100))</f>
        <v>0</v>
      </c>
      <c r="IG58" s="213">
        <f>IF(DG58=0,0,IF(FT58&gt;=100,0,FT58/DG58*100))</f>
        <v>0</v>
      </c>
      <c r="IH58" s="213">
        <f>IF(DH58=0,0,IF(FU58&gt;=100,0,FU58/DH58*100))</f>
        <v>0</v>
      </c>
      <c r="II58" s="213">
        <f>IF(DI58=0,0,IF(FV58&gt;=100,0,FV58/DI58*100))</f>
        <v>0</v>
      </c>
      <c r="IJ58" s="213">
        <f>IF(DJ58=0,0,IF(FW58&gt;=100,0,FW58/DJ58*100))</f>
        <v>0</v>
      </c>
      <c r="IK58" s="213">
        <f>IF(DK58=0,0,IF(FX58&gt;=100,0,FX58/DK58*100))</f>
        <v>0</v>
      </c>
      <c r="IL58" s="213">
        <f>IF(DL58=0,0,IF(FY58&gt;=100,0,FY58/DL58*100))</f>
        <v>0</v>
      </c>
      <c r="IM58" s="213">
        <f>IF(DM58=0,0,IF(FZ58&gt;=100,0,FZ58/DM58*100))</f>
        <v>0</v>
      </c>
      <c r="IN58" s="213">
        <f>IF(DN58=0,0,IF(GA58&gt;=100,0,GA58/DN58*100))</f>
        <v>0</v>
      </c>
      <c r="IO58" s="213">
        <f>IF(DO58=0,0,IF(GB58&gt;=100,0,GB58/DO58*100))</f>
        <v>0</v>
      </c>
      <c r="IP58" s="213">
        <f>IF(DP58=0,0,IF(GC58&gt;=100,0,GC58/DP58*100))</f>
        <v>0</v>
      </c>
      <c r="IQ58" s="213">
        <f>IF(DQ58=0,0,IF(GD58&gt;=100,0,GD58/DQ58*100))</f>
        <v>0</v>
      </c>
      <c r="IR58" s="213">
        <f>IF(DR58=0,0,IF(GE58&gt;=100,0,GE58/DR58*100))</f>
        <v>0</v>
      </c>
      <c r="IS58" s="213">
        <f>IF(DS58=0,0,IF(GF58&gt;=100,0,GF58/DS58*100))</f>
        <v>0</v>
      </c>
      <c r="IT58" s="213">
        <f>IF(DT58=0,0,IF(GG58&gt;=100,0,GG58/DT58*100))</f>
        <v>0</v>
      </c>
      <c r="IU58" s="213">
        <f>IF(DU58=0,0,IF(GH58&gt;=100,0,GH58/DU58*100))</f>
        <v>0</v>
      </c>
      <c r="IV58" s="213">
        <f>IF(DV58=0,0,IF(GI58&gt;=100,0,GI58/DV58*100))</f>
        <v>0</v>
      </c>
      <c r="IW58" s="213">
        <f>IF(DW58=0,0,IF(GJ58&gt;=100,0,GJ58/DW58*100))</f>
        <v>0</v>
      </c>
      <c r="IX58" s="213">
        <f>IF(DX58=0,0,IF(GK58&gt;=100,0,GK58/DX58*100))</f>
        <v>0</v>
      </c>
      <c r="IY58" s="213">
        <f>IF(DY58=0,0,IF(GL58&gt;=100,0,GL58/DY58*100))</f>
        <v>0</v>
      </c>
      <c r="IZ58" s="213">
        <f>IF(DZ58=0,0,IF(GM58&gt;=100,0,GM58/DZ58*100))</f>
        <v>0</v>
      </c>
      <c r="JA58" s="213">
        <f>IF(EA58=0,0,IF(GN58&gt;=100,0,GN58/EA58*100))</f>
        <v>0</v>
      </c>
      <c r="JB58" s="213">
        <f>IF(EB58=0,0,IF(GO58&gt;=100,0,GO58/EB58*100))</f>
        <v>0</v>
      </c>
      <c r="JC58" s="213">
        <f>IF(EC58=0,0,IF(GP58&gt;=100,0,GP58/EC58*100))</f>
        <v>0</v>
      </c>
      <c r="JD58" s="213">
        <f>IF(ED58=0,0,IF(GQ58&gt;=100,0,GQ58/ED58*100))</f>
        <v>0</v>
      </c>
      <c r="JE58" s="213">
        <f>IF(EE58=0,0,IF(GR58&gt;=100,0,GR58/EE58*100))</f>
        <v>0</v>
      </c>
      <c r="JF58" s="213">
        <f>IF(EF58=0,0,IF(GS58&gt;=100,0,GS58/EF58*100))</f>
        <v>0</v>
      </c>
      <c r="JG58" s="213">
        <f>IF(EG58=0,0,IF(GT58&gt;=100,0,GT58/EG58*100))</f>
        <v>0</v>
      </c>
      <c r="JH58" s="213">
        <f>IF(EH58=0,0,IF(GU58&gt;=100,0,GU58/EH58*100))</f>
        <v>0</v>
      </c>
      <c r="JI58" s="213">
        <f>IF(EI58=0,0,IF(GV58&gt;=100,0,GV58/EI58*100))</f>
        <v>0</v>
      </c>
      <c r="JJ58" s="213">
        <f>IF(EJ58=0,0,IF(GW58&gt;=100,0,GW58/EJ58*100))</f>
        <v>0</v>
      </c>
      <c r="JK58" s="213">
        <f>IF(EK58=0,0,IF(GX58&gt;=100,0,GX58/EK58*100))</f>
        <v>0</v>
      </c>
      <c r="JL58" s="213">
        <f>IF(EL58=0,0,IF(GY58&gt;=100,0,GY58/EL58*100))</f>
        <v>0</v>
      </c>
      <c r="JM58" s="213">
        <f>IF(EM58=0,0,IF(GZ58&gt;=100,0,GZ58/EM58*100))</f>
        <v>0</v>
      </c>
      <c r="JN58" s="96"/>
      <c r="JO58" s="96"/>
      <c r="JP58" s="96"/>
      <c r="JQ58" s="96"/>
      <c r="JR58" s="105">
        <f>Главная!F$25="да"</f>
        <v>1</v>
      </c>
      <c r="JS58" s="96"/>
      <c r="JT58" s="96"/>
      <c r="JU58" s="96"/>
      <c r="JV58" s="96"/>
      <c r="JW58" s="135"/>
      <c r="JX58" s="174"/>
    </row>
    <row s="96" customFormat="1" customHeight="1" ht="33.75">
      <c r="A59" s="96"/>
      <c r="B59" s="103" t="s">
        <v>9</v>
      </c>
      <c r="C59" s="189" t="s">
        <v>184</v>
      </c>
      <c r="D59" s="96"/>
      <c r="E59" s="203"/>
      <c r="F59" s="204" t="s">
        <v>9</v>
      </c>
      <c r="G59" s="205" t="s">
        <v>9</v>
      </c>
      <c r="H59" s="210" t="s">
        <v>9</v>
      </c>
      <c r="I59" s="204" t="s">
        <v>180</v>
      </c>
      <c r="J59" s="208" t="s">
        <v>184</v>
      </c>
      <c r="K59" s="564" t="s">
        <v>161</v>
      </c>
      <c r="L59" s="135"/>
      <c r="M59" s="135"/>
      <c r="N59" s="211"/>
      <c r="O59" s="211"/>
      <c r="P59" s="211"/>
      <c r="Q59" s="211"/>
      <c r="R59" s="211"/>
      <c r="S59" s="211"/>
      <c r="T59" s="211"/>
      <c r="U59" s="211"/>
      <c r="V59" s="370">
        <v>80</v>
      </c>
      <c r="W59" s="370">
        <v>85</v>
      </c>
      <c r="X59" s="370">
        <v>100</v>
      </c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211"/>
      <c r="CD59" s="211"/>
      <c r="CE59" s="211"/>
      <c r="CF59" s="211"/>
      <c r="CG59" s="211"/>
      <c r="CH59" s="370">
        <v>75</v>
      </c>
      <c r="CI59" s="370">
        <v>80</v>
      </c>
      <c r="CJ59" s="370">
        <v>85</v>
      </c>
      <c r="CK59" s="370">
        <v>100</v>
      </c>
      <c r="CL59" s="211"/>
      <c r="CM59" s="211"/>
      <c r="CN59" s="211"/>
      <c r="CO59" s="211"/>
      <c r="CP59" s="211"/>
      <c r="CQ59" s="211"/>
      <c r="CR59" s="211"/>
      <c r="CS59" s="211"/>
      <c r="CT59" s="211"/>
      <c r="CU59" s="211"/>
      <c r="CV59" s="211"/>
      <c r="CW59" s="211"/>
      <c r="CX59" s="211"/>
      <c r="CY59" s="211"/>
      <c r="CZ59" s="211"/>
      <c r="DA59" s="211"/>
      <c r="DB59" s="211"/>
      <c r="DC59" s="211"/>
      <c r="DD59" s="211"/>
      <c r="DE59" s="211"/>
      <c r="DF59" s="211"/>
      <c r="DG59" s="211"/>
      <c r="DH59" s="211"/>
      <c r="DI59" s="211"/>
      <c r="DJ59" s="211"/>
      <c r="DK59" s="211"/>
      <c r="DL59" s="211"/>
      <c r="DM59" s="211"/>
      <c r="DN59" s="211"/>
      <c r="DO59" s="211"/>
      <c r="DP59" s="211"/>
      <c r="DQ59" s="211"/>
      <c r="DR59" s="211"/>
      <c r="DS59" s="211"/>
      <c r="DT59" s="211"/>
      <c r="DU59" s="211"/>
      <c r="DV59" s="211"/>
      <c r="DW59" s="211"/>
      <c r="DX59" s="211"/>
      <c r="DY59" s="211"/>
      <c r="DZ59" s="211"/>
      <c r="EA59" s="211"/>
      <c r="EB59" s="211"/>
      <c r="EC59" s="211"/>
      <c r="ED59" s="211"/>
      <c r="EE59" s="211"/>
      <c r="EF59" s="211"/>
      <c r="EG59" s="211"/>
      <c r="EH59" s="211"/>
      <c r="EI59" s="211"/>
      <c r="EJ59" s="211"/>
      <c r="EK59" s="211"/>
      <c r="EL59" s="211"/>
      <c r="EM59" s="211"/>
      <c r="EN59" s="213">
        <f>CA59-N59</f>
        <v>0</v>
      </c>
      <c r="EO59" s="213">
        <f>CB59-O59</f>
        <v>0</v>
      </c>
      <c r="EP59" s="213">
        <f>CC59-P59</f>
        <v>0</v>
      </c>
      <c r="EQ59" s="213">
        <f>CD59-Q59</f>
        <v>0</v>
      </c>
      <c r="ER59" s="213">
        <f>CE59-R59</f>
        <v>0</v>
      </c>
      <c r="ES59" s="213">
        <f>CF59-S59</f>
        <v>0</v>
      </c>
      <c r="ET59" s="213">
        <f>CG59-T59</f>
        <v>0</v>
      </c>
      <c r="EU59" s="213">
        <f>CH59-U59</f>
        <v>75</v>
      </c>
      <c r="EV59" s="213">
        <f>CI59-V59</f>
        <v>0</v>
      </c>
      <c r="EW59" s="213">
        <f>CJ59-W59</f>
        <v>0</v>
      </c>
      <c r="EX59" s="213">
        <f>CK59-X59</f>
        <v>0</v>
      </c>
      <c r="EY59" s="213">
        <f>CL59-Y59</f>
        <v>0</v>
      </c>
      <c r="EZ59" s="213">
        <f>CM59-Z59</f>
        <v>0</v>
      </c>
      <c r="FA59" s="213">
        <f>CN59-AA59</f>
        <v>0</v>
      </c>
      <c r="FB59" s="213">
        <f>CO59-AB59</f>
        <v>0</v>
      </c>
      <c r="FC59" s="213">
        <f>CP59-AC59</f>
        <v>0</v>
      </c>
      <c r="FD59" s="213">
        <f>CQ59-AD59</f>
        <v>0</v>
      </c>
      <c r="FE59" s="213">
        <f>CR59-AE59</f>
        <v>0</v>
      </c>
      <c r="FF59" s="213">
        <f>CS59-AF59</f>
        <v>0</v>
      </c>
      <c r="FG59" s="213">
        <f>CT59-AG59</f>
        <v>0</v>
      </c>
      <c r="FH59" s="213">
        <f>CU59-AH59</f>
        <v>0</v>
      </c>
      <c r="FI59" s="213">
        <f>CV59-AI59</f>
        <v>0</v>
      </c>
      <c r="FJ59" s="213">
        <f>CW59-AJ59</f>
        <v>0</v>
      </c>
      <c r="FK59" s="213">
        <f>CX59-AK59</f>
        <v>0</v>
      </c>
      <c r="FL59" s="213">
        <f>CY59-AL59</f>
        <v>0</v>
      </c>
      <c r="FM59" s="213">
        <f>CZ59-AM59</f>
        <v>0</v>
      </c>
      <c r="FN59" s="213">
        <f>DA59-AN59</f>
        <v>0</v>
      </c>
      <c r="FO59" s="213">
        <f>DB59-AO59</f>
        <v>0</v>
      </c>
      <c r="FP59" s="213">
        <f>DC59-AP59</f>
        <v>0</v>
      </c>
      <c r="FQ59" s="213">
        <f>DD59-AQ59</f>
        <v>0</v>
      </c>
      <c r="FR59" s="213">
        <f>DE59-AR59</f>
        <v>0</v>
      </c>
      <c r="FS59" s="213">
        <f>DF59-AS59</f>
        <v>0</v>
      </c>
      <c r="FT59" s="213">
        <f>DG59-AT59</f>
        <v>0</v>
      </c>
      <c r="FU59" s="213">
        <f>DH59-AU59</f>
        <v>0</v>
      </c>
      <c r="FV59" s="213">
        <f>DI59-AV59</f>
        <v>0</v>
      </c>
      <c r="FW59" s="213">
        <f>DJ59-AW59</f>
        <v>0</v>
      </c>
      <c r="FX59" s="213">
        <f>DK59-AX59</f>
        <v>0</v>
      </c>
      <c r="FY59" s="213">
        <f>DL59-AY59</f>
        <v>0</v>
      </c>
      <c r="FZ59" s="213">
        <f>DM59-AZ59</f>
        <v>0</v>
      </c>
      <c r="GA59" s="213">
        <f>DN59-BA59</f>
        <v>0</v>
      </c>
      <c r="GB59" s="213">
        <f>DO59-BB59</f>
        <v>0</v>
      </c>
      <c r="GC59" s="213">
        <f>DP59-BC59</f>
        <v>0</v>
      </c>
      <c r="GD59" s="213">
        <f>DQ59-BD59</f>
        <v>0</v>
      </c>
      <c r="GE59" s="213">
        <f>DR59-BE59</f>
        <v>0</v>
      </c>
      <c r="GF59" s="213">
        <f>DS59-BF59</f>
        <v>0</v>
      </c>
      <c r="GG59" s="213">
        <f>DT59-BG59</f>
        <v>0</v>
      </c>
      <c r="GH59" s="213">
        <f>DU59-BH59</f>
        <v>0</v>
      </c>
      <c r="GI59" s="213">
        <f>DV59-BI59</f>
        <v>0</v>
      </c>
      <c r="GJ59" s="213">
        <f>DW59-BJ59</f>
        <v>0</v>
      </c>
      <c r="GK59" s="213">
        <f>DX59-BK59</f>
        <v>0</v>
      </c>
      <c r="GL59" s="213">
        <f>DY59-BL59</f>
        <v>0</v>
      </c>
      <c r="GM59" s="213">
        <f>DZ59-BM59</f>
        <v>0</v>
      </c>
      <c r="GN59" s="213">
        <f>EA59-BN59</f>
        <v>0</v>
      </c>
      <c r="GO59" s="213">
        <f>EB59-BO59</f>
        <v>0</v>
      </c>
      <c r="GP59" s="213">
        <f>EC59-BP59</f>
        <v>0</v>
      </c>
      <c r="GQ59" s="213">
        <f>ED59-BQ59</f>
        <v>0</v>
      </c>
      <c r="GR59" s="213">
        <f>EE59-BR59</f>
        <v>0</v>
      </c>
      <c r="GS59" s="213">
        <f>EF59-BS59</f>
        <v>0</v>
      </c>
      <c r="GT59" s="213">
        <f>EG59-BT59</f>
        <v>0</v>
      </c>
      <c r="GU59" s="213">
        <f>EH59-BU59</f>
        <v>0</v>
      </c>
      <c r="GV59" s="213">
        <f>EI59-BV59</f>
        <v>0</v>
      </c>
      <c r="GW59" s="213">
        <f>EJ59-BW59</f>
        <v>0</v>
      </c>
      <c r="GX59" s="213">
        <f>EK59-BX59</f>
        <v>0</v>
      </c>
      <c r="GY59" s="213">
        <f>EL59-BY59</f>
        <v>0</v>
      </c>
      <c r="GZ59" s="213">
        <f>EM59-BZ59</f>
        <v>0</v>
      </c>
      <c r="HA59" s="213">
        <f>IF(CA59=0,0,IF(EN59&gt;=100,0,EN59/CA59*100))</f>
        <v>0</v>
      </c>
      <c r="HB59" s="213">
        <f>IF(CB59=0,0,IF(EO59&gt;=100,0,EO59/CB59*100))</f>
        <v>0</v>
      </c>
      <c r="HC59" s="213">
        <f>IF(CC59=0,0,IF(EP59&gt;=100,0,EP59/CC59*100))</f>
        <v>0</v>
      </c>
      <c r="HD59" s="213">
        <f>IF(CD59=0,0,IF(EQ59&gt;=100,0,EQ59/CD59*100))</f>
        <v>0</v>
      </c>
      <c r="HE59" s="213">
        <f>IF(CE59=0,0,IF(ER59&gt;=100,0,ER59/CE59*100))</f>
        <v>0</v>
      </c>
      <c r="HF59" s="213">
        <f>IF(CF59=0,0,IF(ES59&gt;=100,0,ES59/CF59*100))</f>
        <v>0</v>
      </c>
      <c r="HG59" s="213">
        <f>IF(CG59=0,0,IF(ET59&gt;=100,0,ET59/CG59*100))</f>
        <v>0</v>
      </c>
      <c r="HH59" s="213">
        <f>IF(CH59=0,0,IF(EU59&gt;=100,0,EU59/CH59*100))</f>
        <v>100</v>
      </c>
      <c r="HI59" s="213">
        <f>IF(CI59=0,0,IF(EV59&gt;=100,0,EV59/CI59*100))</f>
        <v>0</v>
      </c>
      <c r="HJ59" s="213">
        <f>IF(CJ59=0,0,IF(EW59&gt;=100,0,EW59/CJ59*100))</f>
        <v>0</v>
      </c>
      <c r="HK59" s="213">
        <f>IF(CK59=0,0,IF(EX59&gt;=100,0,EX59/CK59*100))</f>
        <v>0</v>
      </c>
      <c r="HL59" s="213">
        <f>IF(CL59=0,0,IF(EY59&gt;=100,0,EY59/CL59*100))</f>
        <v>0</v>
      </c>
      <c r="HM59" s="213">
        <f>IF(CM59=0,0,IF(EZ59&gt;=100,0,EZ59/CM59*100))</f>
        <v>0</v>
      </c>
      <c r="HN59" s="213">
        <f>IF(CN59=0,0,IF(FA59&gt;=100,0,FA59/CN59*100))</f>
        <v>0</v>
      </c>
      <c r="HO59" s="213">
        <f>IF(CO59=0,0,IF(FB59&gt;=100,0,FB59/CO59*100))</f>
        <v>0</v>
      </c>
      <c r="HP59" s="213">
        <f>IF(CP59=0,0,IF(FC59&gt;=100,0,FC59/CP59*100))</f>
        <v>0</v>
      </c>
      <c r="HQ59" s="213">
        <f>IF(CQ59=0,0,IF(FD59&gt;=100,0,FD59/CQ59*100))</f>
        <v>0</v>
      </c>
      <c r="HR59" s="213">
        <f>IF(CR59=0,0,IF(FE59&gt;=100,0,FE59/CR59*100))</f>
        <v>0</v>
      </c>
      <c r="HS59" s="213">
        <f>IF(CS59=0,0,IF(FF59&gt;=100,0,FF59/CS59*100))</f>
        <v>0</v>
      </c>
      <c r="HT59" s="213">
        <f>IF(CT59=0,0,IF(FG59&gt;=100,0,FG59/CT59*100))</f>
        <v>0</v>
      </c>
      <c r="HU59" s="213">
        <f>IF(CU59=0,0,IF(FH59&gt;=100,0,FH59/CU59*100))</f>
        <v>0</v>
      </c>
      <c r="HV59" s="213">
        <f>IF(CV59=0,0,IF(FI59&gt;=100,0,FI59/CV59*100))</f>
        <v>0</v>
      </c>
      <c r="HW59" s="213">
        <f>IF(CW59=0,0,IF(FJ59&gt;=100,0,FJ59/CW59*100))</f>
        <v>0</v>
      </c>
      <c r="HX59" s="213">
        <f>IF(CX59=0,0,IF(FK59&gt;=100,0,FK59/CX59*100))</f>
        <v>0</v>
      </c>
      <c r="HY59" s="213">
        <f>IF(CY59=0,0,IF(FL59&gt;=100,0,FL59/CY59*100))</f>
        <v>0</v>
      </c>
      <c r="HZ59" s="213">
        <f>IF(CZ59=0,0,IF(FM59&gt;=100,0,FM59/CZ59*100))</f>
        <v>0</v>
      </c>
      <c r="IA59" s="213">
        <f>IF(DA59=0,0,IF(FN59&gt;=100,0,FN59/DA59*100))</f>
        <v>0</v>
      </c>
      <c r="IB59" s="213">
        <f>IF(DB59=0,0,IF(FO59&gt;=100,0,FO59/DB59*100))</f>
        <v>0</v>
      </c>
      <c r="IC59" s="213">
        <f>IF(DC59=0,0,IF(FP59&gt;=100,0,FP59/DC59*100))</f>
        <v>0</v>
      </c>
      <c r="ID59" s="213">
        <f>IF(DD59=0,0,IF(FQ59&gt;=100,0,FQ59/DD59*100))</f>
        <v>0</v>
      </c>
      <c r="IE59" s="213">
        <f>IF(DE59=0,0,IF(FR59&gt;=100,0,FR59/DE59*100))</f>
        <v>0</v>
      </c>
      <c r="IF59" s="213">
        <f>IF(DF59=0,0,IF(FS59&gt;=100,0,FS59/DF59*100))</f>
        <v>0</v>
      </c>
      <c r="IG59" s="213">
        <f>IF(DG59=0,0,IF(FT59&gt;=100,0,FT59/DG59*100))</f>
        <v>0</v>
      </c>
      <c r="IH59" s="213">
        <f>IF(DH59=0,0,IF(FU59&gt;=100,0,FU59/DH59*100))</f>
        <v>0</v>
      </c>
      <c r="II59" s="213">
        <f>IF(DI59=0,0,IF(FV59&gt;=100,0,FV59/DI59*100))</f>
        <v>0</v>
      </c>
      <c r="IJ59" s="213">
        <f>IF(DJ59=0,0,IF(FW59&gt;=100,0,FW59/DJ59*100))</f>
        <v>0</v>
      </c>
      <c r="IK59" s="213">
        <f>IF(DK59=0,0,IF(FX59&gt;=100,0,FX59/DK59*100))</f>
        <v>0</v>
      </c>
      <c r="IL59" s="213">
        <f>IF(DL59=0,0,IF(FY59&gt;=100,0,FY59/DL59*100))</f>
        <v>0</v>
      </c>
      <c r="IM59" s="213">
        <f>IF(DM59=0,0,IF(FZ59&gt;=100,0,FZ59/DM59*100))</f>
        <v>0</v>
      </c>
      <c r="IN59" s="213">
        <f>IF(DN59=0,0,IF(GA59&gt;=100,0,GA59/DN59*100))</f>
        <v>0</v>
      </c>
      <c r="IO59" s="213">
        <f>IF(DO59=0,0,IF(GB59&gt;=100,0,GB59/DO59*100))</f>
        <v>0</v>
      </c>
      <c r="IP59" s="213">
        <f>IF(DP59=0,0,IF(GC59&gt;=100,0,GC59/DP59*100))</f>
        <v>0</v>
      </c>
      <c r="IQ59" s="213">
        <f>IF(DQ59=0,0,IF(GD59&gt;=100,0,GD59/DQ59*100))</f>
        <v>0</v>
      </c>
      <c r="IR59" s="213">
        <f>IF(DR59=0,0,IF(GE59&gt;=100,0,GE59/DR59*100))</f>
        <v>0</v>
      </c>
      <c r="IS59" s="213">
        <f>IF(DS59=0,0,IF(GF59&gt;=100,0,GF59/DS59*100))</f>
        <v>0</v>
      </c>
      <c r="IT59" s="213">
        <f>IF(DT59=0,0,IF(GG59&gt;=100,0,GG59/DT59*100))</f>
        <v>0</v>
      </c>
      <c r="IU59" s="213">
        <f>IF(DU59=0,0,IF(GH59&gt;=100,0,GH59/DU59*100))</f>
        <v>0</v>
      </c>
      <c r="IV59" s="213">
        <f>IF(DV59=0,0,IF(GI59&gt;=100,0,GI59/DV59*100))</f>
        <v>0</v>
      </c>
      <c r="IW59" s="213">
        <f>IF(DW59=0,0,IF(GJ59&gt;=100,0,GJ59/DW59*100))</f>
        <v>0</v>
      </c>
      <c r="IX59" s="213">
        <f>IF(DX59=0,0,IF(GK59&gt;=100,0,GK59/DX59*100))</f>
        <v>0</v>
      </c>
      <c r="IY59" s="213">
        <f>IF(DY59=0,0,IF(GL59&gt;=100,0,GL59/DY59*100))</f>
        <v>0</v>
      </c>
      <c r="IZ59" s="213">
        <f>IF(DZ59=0,0,IF(GM59&gt;=100,0,GM59/DZ59*100))</f>
        <v>0</v>
      </c>
      <c r="JA59" s="213">
        <f>IF(EA59=0,0,IF(GN59&gt;=100,0,GN59/EA59*100))</f>
        <v>0</v>
      </c>
      <c r="JB59" s="213">
        <f>IF(EB59=0,0,IF(GO59&gt;=100,0,GO59/EB59*100))</f>
        <v>0</v>
      </c>
      <c r="JC59" s="213">
        <f>IF(EC59=0,0,IF(GP59&gt;=100,0,GP59/EC59*100))</f>
        <v>0</v>
      </c>
      <c r="JD59" s="213">
        <f>IF(ED59=0,0,IF(GQ59&gt;=100,0,GQ59/ED59*100))</f>
        <v>0</v>
      </c>
      <c r="JE59" s="213">
        <f>IF(EE59=0,0,IF(GR59&gt;=100,0,GR59/EE59*100))</f>
        <v>0</v>
      </c>
      <c r="JF59" s="213">
        <f>IF(EF59=0,0,IF(GS59&gt;=100,0,GS59/EF59*100))</f>
        <v>0</v>
      </c>
      <c r="JG59" s="213">
        <f>IF(EG59=0,0,IF(GT59&gt;=100,0,GT59/EG59*100))</f>
        <v>0</v>
      </c>
      <c r="JH59" s="213">
        <f>IF(EH59=0,0,IF(GU59&gt;=100,0,GU59/EH59*100))</f>
        <v>0</v>
      </c>
      <c r="JI59" s="213">
        <f>IF(EI59=0,0,IF(GV59&gt;=100,0,GV59/EI59*100))</f>
        <v>0</v>
      </c>
      <c r="JJ59" s="213">
        <f>IF(EJ59=0,0,IF(GW59&gt;=100,0,GW59/EJ59*100))</f>
        <v>0</v>
      </c>
      <c r="JK59" s="213">
        <f>IF(EK59=0,0,IF(GX59&gt;=100,0,GX59/EK59*100))</f>
        <v>0</v>
      </c>
      <c r="JL59" s="213">
        <f>IF(EL59=0,0,IF(GY59&gt;=100,0,GY59/EL59*100))</f>
        <v>0</v>
      </c>
      <c r="JM59" s="213">
        <f>IF(EM59=0,0,IF(GZ59&gt;=100,0,GZ59/EM59*100))</f>
        <v>0</v>
      </c>
      <c r="JN59" s="96"/>
      <c r="JO59" s="96"/>
      <c r="JP59" s="96"/>
      <c r="JQ59" s="96"/>
      <c r="JR59" s="105">
        <f>Главная!F$25="да"</f>
        <v>1</v>
      </c>
      <c r="JS59" s="96"/>
      <c r="JT59" s="96"/>
      <c r="JU59" s="96"/>
      <c r="JV59" s="96"/>
      <c r="JW59" s="135"/>
      <c r="JX59" s="174"/>
    </row>
    <row s="96" customFormat="1" customHeight="1" ht="33.75">
      <c r="A60" s="96"/>
      <c r="B60" s="103" t="s">
        <v>9</v>
      </c>
      <c r="C60" s="189" t="s">
        <v>189</v>
      </c>
      <c r="D60" s="96"/>
      <c r="E60" s="203"/>
      <c r="F60" s="204" t="s">
        <v>9</v>
      </c>
      <c r="G60" s="205" t="s">
        <v>9</v>
      </c>
      <c r="H60" s="210" t="s">
        <v>9</v>
      </c>
      <c r="I60" s="204" t="s">
        <v>183</v>
      </c>
      <c r="J60" s="208" t="s">
        <v>189</v>
      </c>
      <c r="K60" s="564" t="s">
        <v>209</v>
      </c>
      <c r="L60" s="135"/>
      <c r="M60" s="135"/>
      <c r="N60" s="211"/>
      <c r="O60" s="211"/>
      <c r="P60" s="211"/>
      <c r="Q60" s="211"/>
      <c r="R60" s="211"/>
      <c r="S60" s="211"/>
      <c r="T60" s="211"/>
      <c r="U60" s="211"/>
      <c r="V60" s="370">
        <v>80</v>
      </c>
      <c r="W60" s="370">
        <v>85</v>
      </c>
      <c r="X60" s="370">
        <v>100</v>
      </c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211"/>
      <c r="CD60" s="211"/>
      <c r="CE60" s="211"/>
      <c r="CF60" s="211"/>
      <c r="CG60" s="211"/>
      <c r="CH60" s="370">
        <v>75</v>
      </c>
      <c r="CI60" s="370">
        <v>80</v>
      </c>
      <c r="CJ60" s="370">
        <v>85</v>
      </c>
      <c r="CK60" s="370">
        <v>100</v>
      </c>
      <c r="CL60" s="211"/>
      <c r="CM60" s="211"/>
      <c r="CN60" s="211"/>
      <c r="CO60" s="211"/>
      <c r="CP60" s="211"/>
      <c r="CQ60" s="211"/>
      <c r="CR60" s="211"/>
      <c r="CS60" s="211"/>
      <c r="CT60" s="211"/>
      <c r="CU60" s="211"/>
      <c r="CV60" s="211"/>
      <c r="CW60" s="211"/>
      <c r="CX60" s="211"/>
      <c r="CY60" s="211"/>
      <c r="CZ60" s="211"/>
      <c r="DA60" s="211"/>
      <c r="DB60" s="211"/>
      <c r="DC60" s="211"/>
      <c r="DD60" s="211"/>
      <c r="DE60" s="211"/>
      <c r="DF60" s="211"/>
      <c r="DG60" s="211"/>
      <c r="DH60" s="211"/>
      <c r="DI60" s="211"/>
      <c r="DJ60" s="211"/>
      <c r="DK60" s="211"/>
      <c r="DL60" s="211"/>
      <c r="DM60" s="211"/>
      <c r="DN60" s="211"/>
      <c r="DO60" s="211"/>
      <c r="DP60" s="211"/>
      <c r="DQ60" s="211"/>
      <c r="DR60" s="211"/>
      <c r="DS60" s="211"/>
      <c r="DT60" s="211"/>
      <c r="DU60" s="211"/>
      <c r="DV60" s="211"/>
      <c r="DW60" s="211"/>
      <c r="DX60" s="211"/>
      <c r="DY60" s="211"/>
      <c r="DZ60" s="211"/>
      <c r="EA60" s="211"/>
      <c r="EB60" s="211"/>
      <c r="EC60" s="211"/>
      <c r="ED60" s="211"/>
      <c r="EE60" s="211"/>
      <c r="EF60" s="211"/>
      <c r="EG60" s="211"/>
      <c r="EH60" s="211"/>
      <c r="EI60" s="211"/>
      <c r="EJ60" s="211"/>
      <c r="EK60" s="211"/>
      <c r="EL60" s="211"/>
      <c r="EM60" s="211"/>
      <c r="EN60" s="213">
        <f>CA60-N60</f>
        <v>0</v>
      </c>
      <c r="EO60" s="213">
        <f>CB60-O60</f>
        <v>0</v>
      </c>
      <c r="EP60" s="213">
        <f>CC60-P60</f>
        <v>0</v>
      </c>
      <c r="EQ60" s="213">
        <f>CD60-Q60</f>
        <v>0</v>
      </c>
      <c r="ER60" s="213">
        <f>CE60-R60</f>
        <v>0</v>
      </c>
      <c r="ES60" s="213">
        <f>CF60-S60</f>
        <v>0</v>
      </c>
      <c r="ET60" s="213">
        <f>CG60-T60</f>
        <v>0</v>
      </c>
      <c r="EU60" s="213">
        <f>CH60-U60</f>
        <v>75</v>
      </c>
      <c r="EV60" s="213">
        <f>CI60-V60</f>
        <v>0</v>
      </c>
      <c r="EW60" s="213">
        <f>CJ60-W60</f>
        <v>0</v>
      </c>
      <c r="EX60" s="213">
        <f>CK60-X60</f>
        <v>0</v>
      </c>
      <c r="EY60" s="213">
        <f>CL60-Y60</f>
        <v>0</v>
      </c>
      <c r="EZ60" s="213">
        <f>CM60-Z60</f>
        <v>0</v>
      </c>
      <c r="FA60" s="213">
        <f>CN60-AA60</f>
        <v>0</v>
      </c>
      <c r="FB60" s="213">
        <f>CO60-AB60</f>
        <v>0</v>
      </c>
      <c r="FC60" s="213">
        <f>CP60-AC60</f>
        <v>0</v>
      </c>
      <c r="FD60" s="213">
        <f>CQ60-AD60</f>
        <v>0</v>
      </c>
      <c r="FE60" s="213">
        <f>CR60-AE60</f>
        <v>0</v>
      </c>
      <c r="FF60" s="213">
        <f>CS60-AF60</f>
        <v>0</v>
      </c>
      <c r="FG60" s="213">
        <f>CT60-AG60</f>
        <v>0</v>
      </c>
      <c r="FH60" s="213">
        <f>CU60-AH60</f>
        <v>0</v>
      </c>
      <c r="FI60" s="213">
        <f>CV60-AI60</f>
        <v>0</v>
      </c>
      <c r="FJ60" s="213">
        <f>CW60-AJ60</f>
        <v>0</v>
      </c>
      <c r="FK60" s="213">
        <f>CX60-AK60</f>
        <v>0</v>
      </c>
      <c r="FL60" s="213">
        <f>CY60-AL60</f>
        <v>0</v>
      </c>
      <c r="FM60" s="213">
        <f>CZ60-AM60</f>
        <v>0</v>
      </c>
      <c r="FN60" s="213">
        <f>DA60-AN60</f>
        <v>0</v>
      </c>
      <c r="FO60" s="213">
        <f>DB60-AO60</f>
        <v>0</v>
      </c>
      <c r="FP60" s="213">
        <f>DC60-AP60</f>
        <v>0</v>
      </c>
      <c r="FQ60" s="213">
        <f>DD60-AQ60</f>
        <v>0</v>
      </c>
      <c r="FR60" s="213">
        <f>DE60-AR60</f>
        <v>0</v>
      </c>
      <c r="FS60" s="213">
        <f>DF60-AS60</f>
        <v>0</v>
      </c>
      <c r="FT60" s="213">
        <f>DG60-AT60</f>
        <v>0</v>
      </c>
      <c r="FU60" s="213">
        <f>DH60-AU60</f>
        <v>0</v>
      </c>
      <c r="FV60" s="213">
        <f>DI60-AV60</f>
        <v>0</v>
      </c>
      <c r="FW60" s="213">
        <f>DJ60-AW60</f>
        <v>0</v>
      </c>
      <c r="FX60" s="213">
        <f>DK60-AX60</f>
        <v>0</v>
      </c>
      <c r="FY60" s="213">
        <f>DL60-AY60</f>
        <v>0</v>
      </c>
      <c r="FZ60" s="213">
        <f>DM60-AZ60</f>
        <v>0</v>
      </c>
      <c r="GA60" s="213">
        <f>DN60-BA60</f>
        <v>0</v>
      </c>
      <c r="GB60" s="213">
        <f>DO60-BB60</f>
        <v>0</v>
      </c>
      <c r="GC60" s="213">
        <f>DP60-BC60</f>
        <v>0</v>
      </c>
      <c r="GD60" s="213">
        <f>DQ60-BD60</f>
        <v>0</v>
      </c>
      <c r="GE60" s="213">
        <f>DR60-BE60</f>
        <v>0</v>
      </c>
      <c r="GF60" s="213">
        <f>DS60-BF60</f>
        <v>0</v>
      </c>
      <c r="GG60" s="213">
        <f>DT60-BG60</f>
        <v>0</v>
      </c>
      <c r="GH60" s="213">
        <f>DU60-BH60</f>
        <v>0</v>
      </c>
      <c r="GI60" s="213">
        <f>DV60-BI60</f>
        <v>0</v>
      </c>
      <c r="GJ60" s="213">
        <f>DW60-BJ60</f>
        <v>0</v>
      </c>
      <c r="GK60" s="213">
        <f>DX60-BK60</f>
        <v>0</v>
      </c>
      <c r="GL60" s="213">
        <f>DY60-BL60</f>
        <v>0</v>
      </c>
      <c r="GM60" s="213">
        <f>DZ60-BM60</f>
        <v>0</v>
      </c>
      <c r="GN60" s="213">
        <f>EA60-BN60</f>
        <v>0</v>
      </c>
      <c r="GO60" s="213">
        <f>EB60-BO60</f>
        <v>0</v>
      </c>
      <c r="GP60" s="213">
        <f>EC60-BP60</f>
        <v>0</v>
      </c>
      <c r="GQ60" s="213">
        <f>ED60-BQ60</f>
        <v>0</v>
      </c>
      <c r="GR60" s="213">
        <f>EE60-BR60</f>
        <v>0</v>
      </c>
      <c r="GS60" s="213">
        <f>EF60-BS60</f>
        <v>0</v>
      </c>
      <c r="GT60" s="213">
        <f>EG60-BT60</f>
        <v>0</v>
      </c>
      <c r="GU60" s="213">
        <f>EH60-BU60</f>
        <v>0</v>
      </c>
      <c r="GV60" s="213">
        <f>EI60-BV60</f>
        <v>0</v>
      </c>
      <c r="GW60" s="213">
        <f>EJ60-BW60</f>
        <v>0</v>
      </c>
      <c r="GX60" s="213">
        <f>EK60-BX60</f>
        <v>0</v>
      </c>
      <c r="GY60" s="213">
        <f>EL60-BY60</f>
        <v>0</v>
      </c>
      <c r="GZ60" s="213">
        <f>EM60-BZ60</f>
        <v>0</v>
      </c>
      <c r="HA60" s="213">
        <f>IF(CA60=0,0,IF(EN60&gt;=100,0,EN60/CA60*100))</f>
        <v>0</v>
      </c>
      <c r="HB60" s="213">
        <f>IF(CB60=0,0,IF(EO60&gt;=100,0,EO60/CB60*100))</f>
        <v>0</v>
      </c>
      <c r="HC60" s="213">
        <f>IF(CC60=0,0,IF(EP60&gt;=100,0,EP60/CC60*100))</f>
        <v>0</v>
      </c>
      <c r="HD60" s="213">
        <f>IF(CD60=0,0,IF(EQ60&gt;=100,0,EQ60/CD60*100))</f>
        <v>0</v>
      </c>
      <c r="HE60" s="213">
        <f>IF(CE60=0,0,IF(ER60&gt;=100,0,ER60/CE60*100))</f>
        <v>0</v>
      </c>
      <c r="HF60" s="213">
        <f>IF(CF60=0,0,IF(ES60&gt;=100,0,ES60/CF60*100))</f>
        <v>0</v>
      </c>
      <c r="HG60" s="213">
        <f>IF(CG60=0,0,IF(ET60&gt;=100,0,ET60/CG60*100))</f>
        <v>0</v>
      </c>
      <c r="HH60" s="213">
        <f>IF(CH60=0,0,IF(EU60&gt;=100,0,EU60/CH60*100))</f>
        <v>100</v>
      </c>
      <c r="HI60" s="213">
        <f>IF(CI60=0,0,IF(EV60&gt;=100,0,EV60/CI60*100))</f>
        <v>0</v>
      </c>
      <c r="HJ60" s="213">
        <f>IF(CJ60=0,0,IF(EW60&gt;=100,0,EW60/CJ60*100))</f>
        <v>0</v>
      </c>
      <c r="HK60" s="213">
        <f>IF(CK60=0,0,IF(EX60&gt;=100,0,EX60/CK60*100))</f>
        <v>0</v>
      </c>
      <c r="HL60" s="213">
        <f>IF(CL60=0,0,IF(EY60&gt;=100,0,EY60/CL60*100))</f>
        <v>0</v>
      </c>
      <c r="HM60" s="213">
        <f>IF(CM60=0,0,IF(EZ60&gt;=100,0,EZ60/CM60*100))</f>
        <v>0</v>
      </c>
      <c r="HN60" s="213">
        <f>IF(CN60=0,0,IF(FA60&gt;=100,0,FA60/CN60*100))</f>
        <v>0</v>
      </c>
      <c r="HO60" s="213">
        <f>IF(CO60=0,0,IF(FB60&gt;=100,0,FB60/CO60*100))</f>
        <v>0</v>
      </c>
      <c r="HP60" s="213">
        <f>IF(CP60=0,0,IF(FC60&gt;=100,0,FC60/CP60*100))</f>
        <v>0</v>
      </c>
      <c r="HQ60" s="213">
        <f>IF(CQ60=0,0,IF(FD60&gt;=100,0,FD60/CQ60*100))</f>
        <v>0</v>
      </c>
      <c r="HR60" s="213">
        <f>IF(CR60=0,0,IF(FE60&gt;=100,0,FE60/CR60*100))</f>
        <v>0</v>
      </c>
      <c r="HS60" s="213">
        <f>IF(CS60=0,0,IF(FF60&gt;=100,0,FF60/CS60*100))</f>
        <v>0</v>
      </c>
      <c r="HT60" s="213">
        <f>IF(CT60=0,0,IF(FG60&gt;=100,0,FG60/CT60*100))</f>
        <v>0</v>
      </c>
      <c r="HU60" s="213">
        <f>IF(CU60=0,0,IF(FH60&gt;=100,0,FH60/CU60*100))</f>
        <v>0</v>
      </c>
      <c r="HV60" s="213">
        <f>IF(CV60=0,0,IF(FI60&gt;=100,0,FI60/CV60*100))</f>
        <v>0</v>
      </c>
      <c r="HW60" s="213">
        <f>IF(CW60=0,0,IF(FJ60&gt;=100,0,FJ60/CW60*100))</f>
        <v>0</v>
      </c>
      <c r="HX60" s="213">
        <f>IF(CX60=0,0,IF(FK60&gt;=100,0,FK60/CX60*100))</f>
        <v>0</v>
      </c>
      <c r="HY60" s="213">
        <f>IF(CY60=0,0,IF(FL60&gt;=100,0,FL60/CY60*100))</f>
        <v>0</v>
      </c>
      <c r="HZ60" s="213">
        <f>IF(CZ60=0,0,IF(FM60&gt;=100,0,FM60/CZ60*100))</f>
        <v>0</v>
      </c>
      <c r="IA60" s="213">
        <f>IF(DA60=0,0,IF(FN60&gt;=100,0,FN60/DA60*100))</f>
        <v>0</v>
      </c>
      <c r="IB60" s="213">
        <f>IF(DB60=0,0,IF(FO60&gt;=100,0,FO60/DB60*100))</f>
        <v>0</v>
      </c>
      <c r="IC60" s="213">
        <f>IF(DC60=0,0,IF(FP60&gt;=100,0,FP60/DC60*100))</f>
        <v>0</v>
      </c>
      <c r="ID60" s="213">
        <f>IF(DD60=0,0,IF(FQ60&gt;=100,0,FQ60/DD60*100))</f>
        <v>0</v>
      </c>
      <c r="IE60" s="213">
        <f>IF(DE60=0,0,IF(FR60&gt;=100,0,FR60/DE60*100))</f>
        <v>0</v>
      </c>
      <c r="IF60" s="213">
        <f>IF(DF60=0,0,IF(FS60&gt;=100,0,FS60/DF60*100))</f>
        <v>0</v>
      </c>
      <c r="IG60" s="213">
        <f>IF(DG60=0,0,IF(FT60&gt;=100,0,FT60/DG60*100))</f>
        <v>0</v>
      </c>
      <c r="IH60" s="213">
        <f>IF(DH60=0,0,IF(FU60&gt;=100,0,FU60/DH60*100))</f>
        <v>0</v>
      </c>
      <c r="II60" s="213">
        <f>IF(DI60=0,0,IF(FV60&gt;=100,0,FV60/DI60*100))</f>
        <v>0</v>
      </c>
      <c r="IJ60" s="213">
        <f>IF(DJ60=0,0,IF(FW60&gt;=100,0,FW60/DJ60*100))</f>
        <v>0</v>
      </c>
      <c r="IK60" s="213">
        <f>IF(DK60=0,0,IF(FX60&gt;=100,0,FX60/DK60*100))</f>
        <v>0</v>
      </c>
      <c r="IL60" s="213">
        <f>IF(DL60=0,0,IF(FY60&gt;=100,0,FY60/DL60*100))</f>
        <v>0</v>
      </c>
      <c r="IM60" s="213">
        <f>IF(DM60=0,0,IF(FZ60&gt;=100,0,FZ60/DM60*100))</f>
        <v>0</v>
      </c>
      <c r="IN60" s="213">
        <f>IF(DN60=0,0,IF(GA60&gt;=100,0,GA60/DN60*100))</f>
        <v>0</v>
      </c>
      <c r="IO60" s="213">
        <f>IF(DO60=0,0,IF(GB60&gt;=100,0,GB60/DO60*100))</f>
        <v>0</v>
      </c>
      <c r="IP60" s="213">
        <f>IF(DP60=0,0,IF(GC60&gt;=100,0,GC60/DP60*100))</f>
        <v>0</v>
      </c>
      <c r="IQ60" s="213">
        <f>IF(DQ60=0,0,IF(GD60&gt;=100,0,GD60/DQ60*100))</f>
        <v>0</v>
      </c>
      <c r="IR60" s="213">
        <f>IF(DR60=0,0,IF(GE60&gt;=100,0,GE60/DR60*100))</f>
        <v>0</v>
      </c>
      <c r="IS60" s="213">
        <f>IF(DS60=0,0,IF(GF60&gt;=100,0,GF60/DS60*100))</f>
        <v>0</v>
      </c>
      <c r="IT60" s="213">
        <f>IF(DT60=0,0,IF(GG60&gt;=100,0,GG60/DT60*100))</f>
        <v>0</v>
      </c>
      <c r="IU60" s="213">
        <f>IF(DU60=0,0,IF(GH60&gt;=100,0,GH60/DU60*100))</f>
        <v>0</v>
      </c>
      <c r="IV60" s="213">
        <f>IF(DV60=0,0,IF(GI60&gt;=100,0,GI60/DV60*100))</f>
        <v>0</v>
      </c>
      <c r="IW60" s="213">
        <f>IF(DW60=0,0,IF(GJ60&gt;=100,0,GJ60/DW60*100))</f>
        <v>0</v>
      </c>
      <c r="IX60" s="213">
        <f>IF(DX60=0,0,IF(GK60&gt;=100,0,GK60/DX60*100))</f>
        <v>0</v>
      </c>
      <c r="IY60" s="213">
        <f>IF(DY60=0,0,IF(GL60&gt;=100,0,GL60/DY60*100))</f>
        <v>0</v>
      </c>
      <c r="IZ60" s="213">
        <f>IF(DZ60=0,0,IF(GM60&gt;=100,0,GM60/DZ60*100))</f>
        <v>0</v>
      </c>
      <c r="JA60" s="213">
        <f>IF(EA60=0,0,IF(GN60&gt;=100,0,GN60/EA60*100))</f>
        <v>0</v>
      </c>
      <c r="JB60" s="213">
        <f>IF(EB60=0,0,IF(GO60&gt;=100,0,GO60/EB60*100))</f>
        <v>0</v>
      </c>
      <c r="JC60" s="213">
        <f>IF(EC60=0,0,IF(GP60&gt;=100,0,GP60/EC60*100))</f>
        <v>0</v>
      </c>
      <c r="JD60" s="213">
        <f>IF(ED60=0,0,IF(GQ60&gt;=100,0,GQ60/ED60*100))</f>
        <v>0</v>
      </c>
      <c r="JE60" s="213">
        <f>IF(EE60=0,0,IF(GR60&gt;=100,0,GR60/EE60*100))</f>
        <v>0</v>
      </c>
      <c r="JF60" s="213">
        <f>IF(EF60=0,0,IF(GS60&gt;=100,0,GS60/EF60*100))</f>
        <v>0</v>
      </c>
      <c r="JG60" s="213">
        <f>IF(EG60=0,0,IF(GT60&gt;=100,0,GT60/EG60*100))</f>
        <v>0</v>
      </c>
      <c r="JH60" s="213">
        <f>IF(EH60=0,0,IF(GU60&gt;=100,0,GU60/EH60*100))</f>
        <v>0</v>
      </c>
      <c r="JI60" s="213">
        <f>IF(EI60=0,0,IF(GV60&gt;=100,0,GV60/EI60*100))</f>
        <v>0</v>
      </c>
      <c r="JJ60" s="213">
        <f>IF(EJ60=0,0,IF(GW60&gt;=100,0,GW60/EJ60*100))</f>
        <v>0</v>
      </c>
      <c r="JK60" s="213">
        <f>IF(EK60=0,0,IF(GX60&gt;=100,0,GX60/EK60*100))</f>
        <v>0</v>
      </c>
      <c r="JL60" s="213">
        <f>IF(EL60=0,0,IF(GY60&gt;=100,0,GY60/EL60*100))</f>
        <v>0</v>
      </c>
      <c r="JM60" s="213">
        <f>IF(EM60=0,0,IF(GZ60&gt;=100,0,GZ60/EM60*100))</f>
        <v>0</v>
      </c>
      <c r="JN60" s="96"/>
      <c r="JO60" s="96"/>
      <c r="JP60" s="96"/>
      <c r="JQ60" s="96"/>
      <c r="JR60" s="105">
        <f>Главная!F$25="да"</f>
        <v>1</v>
      </c>
      <c r="JS60" s="96"/>
      <c r="JT60" s="96"/>
      <c r="JU60" s="96"/>
      <c r="JV60" s="96"/>
      <c r="JW60" s="135"/>
      <c r="JX60" s="174"/>
    </row>
    <row s="100" customFormat="1" customHeight="1" ht="0">
      <c r="A61" s="100"/>
      <c r="B61" s="102"/>
      <c r="C61" s="100"/>
      <c r="D61" s="100"/>
      <c r="E61" s="214"/>
      <c r="F61" s="215"/>
      <c r="G61" s="216"/>
      <c r="H61" s="217"/>
      <c r="I61" s="215" t="s">
        <v>183</v>
      </c>
      <c r="J61" s="119"/>
      <c r="K61" s="216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3"/>
      <c r="BM61" s="133"/>
      <c r="BN61" s="133"/>
      <c r="BO61" s="133"/>
      <c r="BP61" s="133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133"/>
      <c r="CI61" s="133"/>
      <c r="CJ61" s="133"/>
      <c r="CK61" s="133"/>
      <c r="CL61" s="133"/>
      <c r="CM61" s="133"/>
      <c r="CN61" s="133"/>
      <c r="CO61" s="133"/>
      <c r="CP61" s="133"/>
      <c r="CQ61" s="133"/>
      <c r="CR61" s="133"/>
      <c r="CS61" s="133"/>
      <c r="CT61" s="133"/>
      <c r="CU61" s="133"/>
      <c r="CV61" s="133"/>
      <c r="CW61" s="133"/>
      <c r="CX61" s="133"/>
      <c r="CY61" s="133"/>
      <c r="CZ61" s="133"/>
      <c r="DA61" s="133"/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133"/>
      <c r="EJ61" s="133"/>
      <c r="EK61" s="133"/>
      <c r="EL61" s="133"/>
      <c r="EM61" s="133"/>
      <c r="EN61" s="133"/>
      <c r="EO61" s="133"/>
      <c r="EP61" s="133"/>
      <c r="EQ61" s="133"/>
      <c r="ER61" s="133"/>
      <c r="ES61" s="133"/>
      <c r="ET61" s="133"/>
      <c r="EU61" s="133"/>
      <c r="EV61" s="133"/>
      <c r="EW61" s="133"/>
      <c r="EX61" s="133"/>
      <c r="EY61" s="133"/>
      <c r="EZ61" s="133"/>
      <c r="FA61" s="133"/>
      <c r="FB61" s="133"/>
      <c r="FC61" s="133"/>
      <c r="FD61" s="133"/>
      <c r="FE61" s="133"/>
      <c r="FF61" s="133"/>
      <c r="FG61" s="133"/>
      <c r="FH61" s="133"/>
      <c r="FI61" s="133"/>
      <c r="FJ61" s="133"/>
      <c r="FK61" s="133"/>
      <c r="FL61" s="133"/>
      <c r="FM61" s="133"/>
      <c r="FN61" s="133"/>
      <c r="FO61" s="133"/>
      <c r="FP61" s="133"/>
      <c r="FQ61" s="133"/>
      <c r="FR61" s="133"/>
      <c r="FS61" s="133"/>
      <c r="FT61" s="133"/>
      <c r="FU61" s="133"/>
      <c r="FV61" s="133"/>
      <c r="FW61" s="133"/>
      <c r="FX61" s="133"/>
      <c r="FY61" s="133"/>
      <c r="FZ61" s="133"/>
      <c r="GA61" s="133"/>
      <c r="GB61" s="133"/>
      <c r="GC61" s="133"/>
      <c r="GD61" s="133"/>
      <c r="GE61" s="133"/>
      <c r="GF61" s="133"/>
      <c r="GG61" s="133"/>
      <c r="GH61" s="133"/>
      <c r="GI61" s="133"/>
      <c r="GJ61" s="133"/>
      <c r="GK61" s="133"/>
      <c r="GL61" s="133"/>
      <c r="GM61" s="133"/>
      <c r="GN61" s="133"/>
      <c r="GO61" s="133"/>
      <c r="GP61" s="133"/>
      <c r="GQ61" s="133"/>
      <c r="GR61" s="133"/>
      <c r="GS61" s="133"/>
      <c r="GT61" s="133"/>
      <c r="GU61" s="133"/>
      <c r="GV61" s="133"/>
      <c r="GW61" s="133"/>
      <c r="GX61" s="133"/>
      <c r="GY61" s="133"/>
      <c r="GZ61" s="133"/>
      <c r="HA61" s="133"/>
      <c r="HB61" s="133"/>
      <c r="HC61" s="133"/>
      <c r="HD61" s="133"/>
      <c r="HE61" s="133"/>
      <c r="HF61" s="133"/>
      <c r="HG61" s="133"/>
      <c r="HH61" s="133"/>
      <c r="HI61" s="133"/>
      <c r="HJ61" s="133"/>
      <c r="HK61" s="133"/>
      <c r="HL61" s="133"/>
      <c r="HM61" s="133"/>
      <c r="HN61" s="133"/>
      <c r="HO61" s="133"/>
      <c r="HP61" s="133"/>
      <c r="HQ61" s="133"/>
      <c r="HR61" s="133"/>
      <c r="HS61" s="133"/>
      <c r="HT61" s="133"/>
      <c r="HU61" s="133"/>
      <c r="HV61" s="133"/>
      <c r="HW61" s="133"/>
      <c r="HX61" s="133"/>
      <c r="HY61" s="133"/>
      <c r="HZ61" s="133"/>
      <c r="IA61" s="133"/>
      <c r="IB61" s="133"/>
      <c r="IC61" s="133"/>
      <c r="ID61" s="133"/>
      <c r="IE61" s="133"/>
      <c r="IF61" s="133"/>
      <c r="IG61" s="133"/>
      <c r="IH61" s="133"/>
      <c r="II61" s="133"/>
      <c r="IJ61" s="133"/>
      <c r="IK61" s="133"/>
      <c r="IL61" s="133"/>
      <c r="IM61" s="133"/>
      <c r="IN61" s="133"/>
      <c r="IO61" s="133"/>
      <c r="IP61" s="133"/>
      <c r="IQ61" s="133"/>
      <c r="IR61" s="133"/>
      <c r="IS61" s="133"/>
      <c r="IT61" s="133"/>
      <c r="IU61" s="133"/>
      <c r="IV61" s="133"/>
      <c r="IW61" s="133"/>
      <c r="IX61" s="133"/>
      <c r="IY61" s="133"/>
      <c r="IZ61" s="133"/>
      <c r="JA61" s="133"/>
      <c r="JB61" s="133"/>
      <c r="JC61" s="133"/>
      <c r="JD61" s="133"/>
      <c r="JE61" s="133"/>
      <c r="JF61" s="133"/>
      <c r="JG61" s="133"/>
      <c r="JH61" s="133"/>
      <c r="JI61" s="133"/>
      <c r="JJ61" s="133"/>
      <c r="JK61" s="133"/>
      <c r="JL61" s="133"/>
      <c r="JM61" s="133"/>
      <c r="JN61" s="100"/>
      <c r="JO61" s="100"/>
      <c r="JP61" s="100"/>
      <c r="JQ61" s="100"/>
      <c r="JR61" s="105"/>
      <c r="JS61" s="100"/>
      <c r="JT61" s="100"/>
      <c r="JU61" s="100"/>
      <c r="JV61" s="100"/>
      <c r="JW61" s="133"/>
      <c r="JX61" s="174"/>
    </row>
    <row s="96" customFormat="1" customHeight="1" ht="18">
      <c r="A62" s="96"/>
      <c r="B62" s="103" t="s">
        <v>87</v>
      </c>
      <c r="C62" s="96"/>
      <c r="D62" s="96"/>
      <c r="E62" s="203"/>
      <c r="F62" s="204" t="s">
        <v>16</v>
      </c>
      <c r="G62" s="205" t="s">
        <v>87</v>
      </c>
      <c r="H62" s="2974"/>
      <c r="I62" s="2975" t="s">
        <v>15</v>
      </c>
      <c r="J62" s="2976" t="s">
        <v>15</v>
      </c>
      <c r="K62" s="2977"/>
      <c r="L62" s="2978"/>
      <c r="M62" s="2979"/>
      <c r="N62" s="2980"/>
      <c r="O62" s="2981"/>
      <c r="P62" s="2982"/>
      <c r="Q62" s="2983"/>
      <c r="R62" s="2984"/>
      <c r="S62" s="2985"/>
      <c r="T62" s="2986"/>
      <c r="U62" s="2987"/>
      <c r="V62" s="2988"/>
      <c r="W62" s="2989"/>
      <c r="X62" s="2990"/>
      <c r="Y62" s="2991"/>
      <c r="Z62" s="2992"/>
      <c r="AA62" s="2993"/>
      <c r="AB62" s="2994"/>
      <c r="AC62" s="2995"/>
      <c r="AD62" s="2996"/>
      <c r="AE62" s="2997"/>
      <c r="AF62" s="2998"/>
      <c r="AG62" s="2999"/>
      <c r="AH62" s="3000"/>
      <c r="AI62" s="3001"/>
      <c r="AJ62" s="3002"/>
      <c r="AK62" s="3003"/>
      <c r="AL62" s="3004"/>
      <c r="AM62" s="3005"/>
      <c r="AN62" s="3006"/>
      <c r="AO62" s="3007"/>
      <c r="AP62" s="3008"/>
      <c r="AQ62" s="3009"/>
      <c r="AR62" s="3010"/>
      <c r="AS62" s="3011"/>
      <c r="AT62" s="3012"/>
      <c r="AU62" s="3013"/>
      <c r="AV62" s="3014"/>
      <c r="AW62" s="3015"/>
      <c r="AX62" s="3016"/>
      <c r="AY62" s="3017"/>
      <c r="AZ62" s="3018"/>
      <c r="BA62" s="3019"/>
      <c r="BB62" s="3020"/>
      <c r="BC62" s="3021"/>
      <c r="BD62" s="3022"/>
      <c r="BE62" s="3023"/>
      <c r="BF62" s="3024"/>
      <c r="BG62" s="3025"/>
      <c r="BH62" s="3026"/>
      <c r="BI62" s="3027"/>
      <c r="BJ62" s="3028"/>
      <c r="BK62" s="3029"/>
      <c r="BL62" s="3030"/>
      <c r="BM62" s="3031"/>
      <c r="BN62" s="3032"/>
      <c r="BO62" s="3033"/>
      <c r="BP62" s="3034"/>
      <c r="BQ62" s="3035"/>
      <c r="BR62" s="3036"/>
      <c r="BS62" s="3037"/>
      <c r="BT62" s="3038"/>
      <c r="BU62" s="3039"/>
      <c r="BV62" s="3040"/>
      <c r="BW62" s="3041"/>
      <c r="BX62" s="3042"/>
      <c r="BY62" s="3043"/>
      <c r="BZ62" s="3044"/>
      <c r="CA62" s="3045"/>
      <c r="CB62" s="3046"/>
      <c r="CC62" s="3047"/>
      <c r="CD62" s="3048"/>
      <c r="CE62" s="3049"/>
      <c r="CF62" s="3050"/>
      <c r="CG62" s="3051"/>
      <c r="CH62" s="3052"/>
      <c r="CI62" s="3053"/>
      <c r="CJ62" s="3054"/>
      <c r="CK62" s="3055"/>
      <c r="CL62" s="3056"/>
      <c r="CM62" s="3057"/>
      <c r="CN62" s="3058"/>
      <c r="CO62" s="3059"/>
      <c r="CP62" s="3060"/>
      <c r="CQ62" s="3061"/>
      <c r="CR62" s="3062"/>
      <c r="CS62" s="3063"/>
      <c r="CT62" s="3064"/>
      <c r="CU62" s="3065"/>
      <c r="CV62" s="3066"/>
      <c r="CW62" s="3067"/>
      <c r="CX62" s="3068"/>
      <c r="CY62" s="3069"/>
      <c r="CZ62" s="3070"/>
      <c r="DA62" s="3071"/>
      <c r="DB62" s="3072"/>
      <c r="DC62" s="3073"/>
      <c r="DD62" s="3074"/>
      <c r="DE62" s="3075"/>
      <c r="DF62" s="3076"/>
      <c r="DG62" s="3077"/>
      <c r="DH62" s="3078"/>
      <c r="DI62" s="3079"/>
      <c r="DJ62" s="3080"/>
      <c r="DK62" s="3081"/>
      <c r="DL62" s="3082"/>
      <c r="DM62" s="3083"/>
      <c r="DN62" s="3084"/>
      <c r="DO62" s="3085"/>
      <c r="DP62" s="3086"/>
      <c r="DQ62" s="3087"/>
      <c r="DR62" s="3088"/>
      <c r="DS62" s="3089"/>
      <c r="DT62" s="3090"/>
      <c r="DU62" s="3091"/>
      <c r="DV62" s="3092"/>
      <c r="DW62" s="3093"/>
      <c r="DX62" s="3094"/>
      <c r="DY62" s="3095"/>
      <c r="DZ62" s="3096"/>
      <c r="EA62" s="3097"/>
      <c r="EB62" s="3098"/>
      <c r="EC62" s="3099"/>
      <c r="ED62" s="3100"/>
      <c r="EE62" s="3101"/>
      <c r="EF62" s="3102"/>
      <c r="EG62" s="3103"/>
      <c r="EH62" s="3104"/>
      <c r="EI62" s="3105"/>
      <c r="EJ62" s="3106"/>
      <c r="EK62" s="3107"/>
      <c r="EL62" s="3108"/>
      <c r="EM62" s="3109"/>
      <c r="EN62" s="3110"/>
      <c r="EO62" s="3111"/>
      <c r="EP62" s="3112"/>
      <c r="EQ62" s="3113"/>
      <c r="ER62" s="3114"/>
      <c r="ES62" s="3115"/>
      <c r="ET62" s="3116"/>
      <c r="EU62" s="3117"/>
      <c r="EV62" s="3118"/>
      <c r="EW62" s="3119"/>
      <c r="EX62" s="3120"/>
      <c r="EY62" s="3121"/>
      <c r="EZ62" s="3122"/>
      <c r="FA62" s="3123"/>
      <c r="FB62" s="3124"/>
      <c r="FC62" s="3125"/>
      <c r="FD62" s="3126"/>
      <c r="FE62" s="3127"/>
      <c r="FF62" s="3128"/>
      <c r="FG62" s="3129"/>
      <c r="FH62" s="3130"/>
      <c r="FI62" s="3131"/>
      <c r="FJ62" s="3132"/>
      <c r="FK62" s="3133"/>
      <c r="FL62" s="3134"/>
      <c r="FM62" s="3135"/>
      <c r="FN62" s="3136"/>
      <c r="FO62" s="3137"/>
      <c r="FP62" s="3138"/>
      <c r="FQ62" s="3139"/>
      <c r="FR62" s="3140"/>
      <c r="FS62" s="3141"/>
      <c r="FT62" s="3142"/>
      <c r="FU62" s="3143"/>
      <c r="FV62" s="3144"/>
      <c r="FW62" s="3145"/>
      <c r="FX62" s="3146"/>
      <c r="FY62" s="3147"/>
      <c r="FZ62" s="3148"/>
      <c r="GA62" s="3149"/>
      <c r="GB62" s="3150"/>
      <c r="GC62" s="3151"/>
      <c r="GD62" s="3152"/>
      <c r="GE62" s="3153"/>
      <c r="GF62" s="3154"/>
      <c r="GG62" s="3155"/>
      <c r="GH62" s="3156"/>
      <c r="GI62" s="3157"/>
      <c r="GJ62" s="3158"/>
      <c r="GK62" s="3159"/>
      <c r="GL62" s="3160"/>
      <c r="GM62" s="3161"/>
      <c r="GN62" s="3162"/>
      <c r="GO62" s="3163"/>
      <c r="GP62" s="3164"/>
      <c r="GQ62" s="3165"/>
      <c r="GR62" s="3166"/>
      <c r="GS62" s="3167"/>
      <c r="GT62" s="3168"/>
      <c r="GU62" s="3169"/>
      <c r="GV62" s="3170"/>
      <c r="GW62" s="3171"/>
      <c r="GX62" s="3172"/>
      <c r="GY62" s="3173"/>
      <c r="GZ62" s="3174"/>
      <c r="HA62" s="3175"/>
      <c r="HB62" s="3176"/>
      <c r="HC62" s="3177"/>
      <c r="HD62" s="3178"/>
      <c r="HE62" s="3179"/>
      <c r="HF62" s="3180"/>
      <c r="HG62" s="3181"/>
      <c r="HH62" s="3182"/>
      <c r="HI62" s="3183"/>
      <c r="HJ62" s="3184"/>
      <c r="HK62" s="3185"/>
      <c r="HL62" s="3186"/>
      <c r="HM62" s="3187"/>
      <c r="HN62" s="3188"/>
      <c r="HO62" s="3189"/>
      <c r="HP62" s="3190"/>
      <c r="HQ62" s="3191"/>
      <c r="HR62" s="3192"/>
      <c r="HS62" s="3193"/>
      <c r="HT62" s="3194"/>
      <c r="HU62" s="3195"/>
      <c r="HV62" s="3196"/>
      <c r="HW62" s="3197"/>
      <c r="HX62" s="3198"/>
      <c r="HY62" s="3199"/>
      <c r="HZ62" s="3200"/>
      <c r="IA62" s="3201"/>
      <c r="IB62" s="3202"/>
      <c r="IC62" s="3203"/>
      <c r="ID62" s="3204"/>
      <c r="IE62" s="3205"/>
      <c r="IF62" s="3206"/>
      <c r="IG62" s="3207"/>
      <c r="IH62" s="3208"/>
      <c r="II62" s="3209"/>
      <c r="IJ62" s="3210"/>
      <c r="IK62" s="3211"/>
      <c r="IL62" s="3212"/>
      <c r="IM62" s="3213"/>
      <c r="IN62" s="3214"/>
      <c r="IO62" s="3215"/>
      <c r="IP62" s="3216"/>
      <c r="IQ62" s="3217"/>
      <c r="IR62" s="3218"/>
      <c r="IS62" s="3219"/>
      <c r="IT62" s="3220"/>
      <c r="IU62" s="3221"/>
      <c r="IV62" s="3222"/>
      <c r="IW62" s="3223"/>
      <c r="IX62" s="3224"/>
      <c r="IY62" s="3225"/>
      <c r="IZ62" s="3226"/>
      <c r="JA62" s="3227"/>
      <c r="JB62" s="3228"/>
      <c r="JC62" s="3229"/>
      <c r="JD62" s="3230"/>
      <c r="JE62" s="3231"/>
      <c r="JF62" s="3232"/>
      <c r="JG62" s="3233"/>
      <c r="JH62" s="3234"/>
      <c r="JI62" s="3235"/>
      <c r="JJ62" s="3236"/>
      <c r="JK62" s="3237"/>
      <c r="JL62" s="3238"/>
      <c r="JM62" s="3239"/>
      <c r="JN62" s="96"/>
      <c r="JO62" s="96"/>
      <c r="JP62" s="96"/>
      <c r="JQ62" s="96"/>
      <c r="JR62" s="105" t="b">
        <v>1</v>
      </c>
      <c r="JS62" s="96"/>
      <c r="JT62" s="96"/>
      <c r="JU62" s="96"/>
      <c r="JV62" s="96"/>
      <c r="JW62" s="3240"/>
      <c r="JX62" s="174"/>
    </row>
    <row s="100" customFormat="1" customHeight="1" ht="0">
      <c r="A63" s="100"/>
      <c r="B63" s="102"/>
      <c r="C63" s="100"/>
      <c r="D63" s="100"/>
      <c r="E63" s="214"/>
      <c r="F63" s="215"/>
      <c r="G63" s="119"/>
      <c r="H63" s="217"/>
      <c r="I63" s="255"/>
      <c r="J63" s="119"/>
      <c r="K63" s="216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3"/>
      <c r="AI63" s="133"/>
      <c r="AJ63" s="133"/>
      <c r="AK63" s="133"/>
      <c r="AL63" s="133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133"/>
      <c r="AY63" s="133"/>
      <c r="AZ63" s="133"/>
      <c r="BA63" s="133"/>
      <c r="BB63" s="133"/>
      <c r="BC63" s="133"/>
      <c r="BD63" s="133"/>
      <c r="BE63" s="133"/>
      <c r="BF63" s="133"/>
      <c r="BG63" s="133"/>
      <c r="BH63" s="133"/>
      <c r="BI63" s="133"/>
      <c r="BJ63" s="133"/>
      <c r="BK63" s="133"/>
      <c r="BL63" s="133"/>
      <c r="BM63" s="133"/>
      <c r="BN63" s="133"/>
      <c r="BO63" s="133"/>
      <c r="BP63" s="133"/>
      <c r="BQ63" s="133"/>
      <c r="BR63" s="133"/>
      <c r="BS63" s="133"/>
      <c r="BT63" s="133"/>
      <c r="BU63" s="133"/>
      <c r="BV63" s="133"/>
      <c r="BW63" s="133"/>
      <c r="BX63" s="133"/>
      <c r="BY63" s="133"/>
      <c r="BZ63" s="133"/>
      <c r="CA63" s="133"/>
      <c r="CB63" s="133"/>
      <c r="CC63" s="133"/>
      <c r="CD63" s="133"/>
      <c r="CE63" s="133"/>
      <c r="CF63" s="133"/>
      <c r="CG63" s="133"/>
      <c r="CH63" s="133"/>
      <c r="CI63" s="133"/>
      <c r="CJ63" s="133"/>
      <c r="CK63" s="133"/>
      <c r="CL63" s="133"/>
      <c r="CM63" s="133"/>
      <c r="CN63" s="133"/>
      <c r="CO63" s="133"/>
      <c r="CP63" s="133"/>
      <c r="CQ63" s="133"/>
      <c r="CR63" s="133"/>
      <c r="CS63" s="133"/>
      <c r="CT63" s="133"/>
      <c r="CU63" s="133"/>
      <c r="CV63" s="133"/>
      <c r="CW63" s="133"/>
      <c r="CX63" s="133"/>
      <c r="CY63" s="133"/>
      <c r="CZ63" s="133"/>
      <c r="DA63" s="133"/>
      <c r="DB63" s="133"/>
      <c r="DC63" s="133"/>
      <c r="DD63" s="133"/>
      <c r="DE63" s="133"/>
      <c r="DF63" s="133"/>
      <c r="DG63" s="133"/>
      <c r="DH63" s="133"/>
      <c r="DI63" s="133"/>
      <c r="DJ63" s="133"/>
      <c r="DK63" s="133"/>
      <c r="DL63" s="133"/>
      <c r="DM63" s="133"/>
      <c r="DN63" s="133"/>
      <c r="DO63" s="133"/>
      <c r="DP63" s="133"/>
      <c r="DQ63" s="133"/>
      <c r="DR63" s="133"/>
      <c r="DS63" s="133"/>
      <c r="DT63" s="133"/>
      <c r="DU63" s="133"/>
      <c r="DV63" s="133"/>
      <c r="DW63" s="133"/>
      <c r="DX63" s="133"/>
      <c r="DY63" s="133"/>
      <c r="DZ63" s="133"/>
      <c r="EA63" s="133"/>
      <c r="EB63" s="133"/>
      <c r="EC63" s="133"/>
      <c r="ED63" s="133"/>
      <c r="EE63" s="133"/>
      <c r="EF63" s="133"/>
      <c r="EG63" s="133"/>
      <c r="EH63" s="133"/>
      <c r="EI63" s="133"/>
      <c r="EJ63" s="133"/>
      <c r="EK63" s="133"/>
      <c r="EL63" s="133"/>
      <c r="EM63" s="133"/>
      <c r="EN63" s="133"/>
      <c r="EO63" s="133"/>
      <c r="EP63" s="133"/>
      <c r="EQ63" s="133"/>
      <c r="ER63" s="133"/>
      <c r="ES63" s="133"/>
      <c r="ET63" s="133"/>
      <c r="EU63" s="133"/>
      <c r="EV63" s="133"/>
      <c r="EW63" s="133"/>
      <c r="EX63" s="133"/>
      <c r="EY63" s="133"/>
      <c r="EZ63" s="133"/>
      <c r="FA63" s="133"/>
      <c r="FB63" s="133"/>
      <c r="FC63" s="133"/>
      <c r="FD63" s="133"/>
      <c r="FE63" s="133"/>
      <c r="FF63" s="133"/>
      <c r="FG63" s="133"/>
      <c r="FH63" s="133"/>
      <c r="FI63" s="133"/>
      <c r="FJ63" s="133"/>
      <c r="FK63" s="133"/>
      <c r="FL63" s="133"/>
      <c r="FM63" s="133"/>
      <c r="FN63" s="133"/>
      <c r="FO63" s="133"/>
      <c r="FP63" s="133"/>
      <c r="FQ63" s="133"/>
      <c r="FR63" s="133"/>
      <c r="FS63" s="133"/>
      <c r="FT63" s="133"/>
      <c r="FU63" s="133"/>
      <c r="FV63" s="133"/>
      <c r="FW63" s="133"/>
      <c r="FX63" s="133"/>
      <c r="FY63" s="133"/>
      <c r="FZ63" s="133"/>
      <c r="GA63" s="133"/>
      <c r="GB63" s="133"/>
      <c r="GC63" s="133"/>
      <c r="GD63" s="133"/>
      <c r="GE63" s="133"/>
      <c r="GF63" s="133"/>
      <c r="GG63" s="133"/>
      <c r="GH63" s="133"/>
      <c r="GI63" s="133"/>
      <c r="GJ63" s="133"/>
      <c r="GK63" s="133"/>
      <c r="GL63" s="133"/>
      <c r="GM63" s="133"/>
      <c r="GN63" s="133"/>
      <c r="GO63" s="133"/>
      <c r="GP63" s="133"/>
      <c r="GQ63" s="133"/>
      <c r="GR63" s="133"/>
      <c r="GS63" s="133"/>
      <c r="GT63" s="133"/>
      <c r="GU63" s="133"/>
      <c r="GV63" s="133"/>
      <c r="GW63" s="133"/>
      <c r="GX63" s="133"/>
      <c r="GY63" s="133"/>
      <c r="GZ63" s="133"/>
      <c r="HA63" s="133"/>
      <c r="HB63" s="133"/>
      <c r="HC63" s="133"/>
      <c r="HD63" s="133"/>
      <c r="HE63" s="133"/>
      <c r="HF63" s="133"/>
      <c r="HG63" s="133"/>
      <c r="HH63" s="133"/>
      <c r="HI63" s="133"/>
      <c r="HJ63" s="133"/>
      <c r="HK63" s="133"/>
      <c r="HL63" s="133"/>
      <c r="HM63" s="133"/>
      <c r="HN63" s="133"/>
      <c r="HO63" s="133"/>
      <c r="HP63" s="133"/>
      <c r="HQ63" s="133"/>
      <c r="HR63" s="133"/>
      <c r="HS63" s="133"/>
      <c r="HT63" s="133"/>
      <c r="HU63" s="133"/>
      <c r="HV63" s="133"/>
      <c r="HW63" s="133"/>
      <c r="HX63" s="133"/>
      <c r="HY63" s="133"/>
      <c r="HZ63" s="133"/>
      <c r="IA63" s="133"/>
      <c r="IB63" s="133"/>
      <c r="IC63" s="133"/>
      <c r="ID63" s="133"/>
      <c r="IE63" s="133"/>
      <c r="IF63" s="133"/>
      <c r="IG63" s="133"/>
      <c r="IH63" s="133"/>
      <c r="II63" s="133"/>
      <c r="IJ63" s="133"/>
      <c r="IK63" s="133"/>
      <c r="IL63" s="133"/>
      <c r="IM63" s="133"/>
      <c r="IN63" s="133"/>
      <c r="IO63" s="133"/>
      <c r="IP63" s="133"/>
      <c r="IQ63" s="133"/>
      <c r="IR63" s="133"/>
      <c r="IS63" s="133"/>
      <c r="IT63" s="133"/>
      <c r="IU63" s="133"/>
      <c r="IV63" s="133"/>
      <c r="IW63" s="133"/>
      <c r="IX63" s="133"/>
      <c r="IY63" s="133"/>
      <c r="IZ63" s="133"/>
      <c r="JA63" s="133"/>
      <c r="JB63" s="133"/>
      <c r="JC63" s="133"/>
      <c r="JD63" s="133"/>
      <c r="JE63" s="133"/>
      <c r="JF63" s="133"/>
      <c r="JG63" s="133"/>
      <c r="JH63" s="133"/>
      <c r="JI63" s="133"/>
      <c r="JJ63" s="133"/>
      <c r="JK63" s="133"/>
      <c r="JL63" s="133"/>
      <c r="JM63" s="133"/>
      <c r="JN63" s="100"/>
      <c r="JO63" s="100"/>
      <c r="JP63" s="100"/>
      <c r="JQ63" s="100"/>
      <c r="JR63" s="105"/>
      <c r="JS63" s="100"/>
      <c r="JT63" s="100"/>
      <c r="JU63" s="100"/>
      <c r="JV63" s="100"/>
      <c r="JW63" s="133"/>
      <c r="JX63" s="174"/>
    </row>
    <row customHeight="1" ht="0.075">
      <c r="A64" s="101"/>
      <c r="B64" s="101"/>
      <c r="C64" s="101"/>
      <c r="D64" s="101"/>
      <c r="E64" s="101"/>
      <c r="F64" s="3241" t="s">
        <v>15</v>
      </c>
      <c r="G64" s="179"/>
      <c r="H64" s="3242" t="s">
        <v>9</v>
      </c>
      <c r="I64" s="3243" t="s">
        <v>9</v>
      </c>
      <c r="J64" s="3244" t="s">
        <v>9</v>
      </c>
      <c r="K64" s="3245"/>
      <c r="L64" s="3246"/>
      <c r="M64" s="3247"/>
      <c r="N64" s="3248"/>
      <c r="O64" s="3249"/>
      <c r="P64" s="3250"/>
      <c r="Q64" s="3251"/>
      <c r="R64" s="3252"/>
      <c r="S64" s="3253"/>
      <c r="T64" s="3254"/>
      <c r="U64" s="3255"/>
      <c r="V64" s="3256"/>
      <c r="W64" s="3257"/>
      <c r="X64" s="3258"/>
      <c r="Y64" s="3259"/>
      <c r="Z64" s="3260"/>
      <c r="AA64" s="3261"/>
      <c r="AB64" s="3262"/>
      <c r="AC64" s="3263"/>
      <c r="AD64" s="3264"/>
      <c r="AE64" s="3265"/>
      <c r="AF64" s="3266"/>
      <c r="AG64" s="3267"/>
      <c r="AH64" s="3268"/>
      <c r="AI64" s="3269"/>
      <c r="AJ64" s="3270"/>
      <c r="AK64" s="3271"/>
      <c r="AL64" s="3272"/>
      <c r="AM64" s="3273"/>
      <c r="AN64" s="3274"/>
      <c r="AO64" s="3275"/>
      <c r="AP64" s="3276"/>
      <c r="AQ64" s="3277"/>
      <c r="AR64" s="3278"/>
      <c r="AS64" s="3279"/>
      <c r="AT64" s="3280"/>
      <c r="AU64" s="3281"/>
      <c r="AV64" s="3282"/>
      <c r="AW64" s="3283"/>
      <c r="AX64" s="3284"/>
      <c r="AY64" s="3285"/>
      <c r="AZ64" s="3286"/>
      <c r="BA64" s="3287"/>
      <c r="BB64" s="3288"/>
      <c r="BC64" s="3289"/>
      <c r="BD64" s="3290"/>
      <c r="BE64" s="3291"/>
      <c r="BF64" s="3292"/>
      <c r="BG64" s="3293"/>
      <c r="BH64" s="3294"/>
      <c r="BI64" s="3295"/>
      <c r="BJ64" s="3296"/>
      <c r="BK64" s="3297"/>
      <c r="BL64" s="3298"/>
      <c r="BM64" s="3299"/>
      <c r="BN64" s="3300"/>
      <c r="BO64" s="3301"/>
      <c r="BP64" s="3302"/>
      <c r="BQ64" s="3303"/>
      <c r="BR64" s="3304"/>
      <c r="BS64" s="3305"/>
      <c r="BT64" s="3306"/>
      <c r="BU64" s="3307"/>
      <c r="BV64" s="3308"/>
      <c r="BW64" s="3309"/>
      <c r="BX64" s="3310"/>
      <c r="BY64" s="3311"/>
      <c r="BZ64" s="3312"/>
      <c r="CA64" s="3313"/>
      <c r="CB64" s="3314"/>
      <c r="CC64" s="3315"/>
      <c r="CD64" s="3316"/>
      <c r="CE64" s="3317"/>
      <c r="CF64" s="3318"/>
      <c r="CG64" s="3319"/>
      <c r="CH64" s="3320"/>
      <c r="CI64" s="3321"/>
      <c r="CJ64" s="3322"/>
      <c r="CK64" s="3323"/>
      <c r="CL64" s="3324"/>
      <c r="CM64" s="3325"/>
      <c r="CN64" s="3326"/>
      <c r="CO64" s="3327"/>
      <c r="CP64" s="3328"/>
      <c r="CQ64" s="3329"/>
      <c r="CR64" s="3330"/>
      <c r="CS64" s="3331"/>
      <c r="CT64" s="3332"/>
      <c r="CU64" s="3333"/>
      <c r="CV64" s="3334"/>
      <c r="CW64" s="3335"/>
      <c r="CX64" s="3336"/>
      <c r="CY64" s="3337"/>
      <c r="CZ64" s="3338"/>
      <c r="DA64" s="3339"/>
      <c r="DB64" s="3340"/>
      <c r="DC64" s="3341"/>
      <c r="DD64" s="3342"/>
      <c r="DE64" s="3343"/>
      <c r="DF64" s="3344"/>
      <c r="DG64" s="3345"/>
      <c r="DH64" s="3346"/>
      <c r="DI64" s="3347"/>
      <c r="DJ64" s="3348"/>
      <c r="DK64" s="3349"/>
      <c r="DL64" s="3350"/>
      <c r="DM64" s="3351"/>
      <c r="DN64" s="3352"/>
      <c r="DO64" s="3353"/>
      <c r="DP64" s="3354"/>
      <c r="DQ64" s="3355"/>
      <c r="DR64" s="3356"/>
      <c r="DS64" s="3357"/>
      <c r="DT64" s="3358"/>
      <c r="DU64" s="3359"/>
      <c r="DV64" s="3360"/>
      <c r="DW64" s="3361"/>
      <c r="DX64" s="3362"/>
      <c r="DY64" s="3363"/>
      <c r="DZ64" s="3364"/>
      <c r="EA64" s="3365"/>
      <c r="EB64" s="3366"/>
      <c r="EC64" s="3367"/>
      <c r="ED64" s="3368"/>
      <c r="EE64" s="3369"/>
      <c r="EF64" s="3370"/>
      <c r="EG64" s="3371"/>
      <c r="EH64" s="3372"/>
      <c r="EI64" s="3373"/>
      <c r="EJ64" s="3374"/>
      <c r="EK64" s="3375"/>
      <c r="EL64" s="3376"/>
      <c r="EM64" s="3377"/>
      <c r="EN64" s="3378"/>
      <c r="EO64" s="3379"/>
      <c r="EP64" s="3380"/>
      <c r="EQ64" s="3381"/>
      <c r="ER64" s="3382"/>
      <c r="ES64" s="3383"/>
      <c r="ET64" s="3384"/>
      <c r="EU64" s="3385"/>
      <c r="EV64" s="3386"/>
      <c r="EW64" s="3387"/>
      <c r="EX64" s="3388"/>
      <c r="EY64" s="3389"/>
      <c r="EZ64" s="3390"/>
      <c r="FA64" s="3391"/>
      <c r="FB64" s="3392"/>
      <c r="FC64" s="3393"/>
      <c r="FD64" s="3394"/>
      <c r="FE64" s="3395"/>
      <c r="FF64" s="3396"/>
      <c r="FG64" s="3397"/>
      <c r="FH64" s="3398"/>
      <c r="FI64" s="3399"/>
      <c r="FJ64" s="3400"/>
      <c r="FK64" s="3401"/>
      <c r="FL64" s="3402"/>
      <c r="FM64" s="3403"/>
      <c r="FN64" s="3404"/>
      <c r="FO64" s="3405"/>
      <c r="FP64" s="3406"/>
      <c r="FQ64" s="3407"/>
      <c r="FR64" s="3408"/>
      <c r="FS64" s="3409"/>
      <c r="FT64" s="3410"/>
      <c r="FU64" s="3411"/>
      <c r="FV64" s="3412"/>
      <c r="FW64" s="3413"/>
      <c r="FX64" s="3414"/>
      <c r="FY64" s="3415"/>
      <c r="FZ64" s="3416"/>
      <c r="GA64" s="3417"/>
      <c r="GB64" s="3418"/>
      <c r="GC64" s="3419"/>
      <c r="GD64" s="3420"/>
      <c r="GE64" s="3421"/>
      <c r="GF64" s="3422"/>
      <c r="GG64" s="3423"/>
      <c r="GH64" s="3424"/>
      <c r="GI64" s="3425"/>
      <c r="GJ64" s="3426"/>
      <c r="GK64" s="3427"/>
      <c r="GL64" s="3428"/>
      <c r="GM64" s="3429"/>
      <c r="GN64" s="3430"/>
      <c r="GO64" s="3431"/>
      <c r="GP64" s="3432"/>
      <c r="GQ64" s="3433"/>
      <c r="GR64" s="3434"/>
      <c r="GS64" s="3435"/>
      <c r="GT64" s="3436"/>
      <c r="GU64" s="3437"/>
      <c r="GV64" s="3438"/>
      <c r="GW64" s="3439"/>
      <c r="GX64" s="3440"/>
      <c r="GY64" s="3441"/>
      <c r="GZ64" s="3442"/>
      <c r="HA64" s="3443"/>
      <c r="HB64" s="3444"/>
      <c r="HC64" s="3445"/>
      <c r="HD64" s="3446"/>
      <c r="HE64" s="3447"/>
      <c r="HF64" s="3448"/>
      <c r="HG64" s="3449"/>
      <c r="HH64" s="3450"/>
      <c r="HI64" s="3451"/>
      <c r="HJ64" s="3452"/>
      <c r="HK64" s="3453"/>
      <c r="HL64" s="3454"/>
      <c r="HM64" s="3455"/>
      <c r="HN64" s="3456"/>
      <c r="HO64" s="3457"/>
      <c r="HP64" s="3458"/>
      <c r="HQ64" s="3459"/>
      <c r="HR64" s="3460"/>
      <c r="HS64" s="3461"/>
      <c r="HT64" s="3462"/>
      <c r="HU64" s="3463"/>
      <c r="HV64" s="3464"/>
      <c r="HW64" s="3465"/>
      <c r="HX64" s="3466"/>
      <c r="HY64" s="3467"/>
      <c r="HZ64" s="3468"/>
      <c r="IA64" s="3469"/>
      <c r="IB64" s="3470"/>
      <c r="IC64" s="3471"/>
      <c r="ID64" s="3472"/>
      <c r="IE64" s="3473"/>
      <c r="IF64" s="3474"/>
      <c r="IG64" s="3475"/>
      <c r="IH64" s="3476"/>
      <c r="II64" s="3477"/>
      <c r="IJ64" s="3478"/>
      <c r="IK64" s="3479"/>
      <c r="IL64" s="3480"/>
      <c r="IM64" s="3481"/>
      <c r="IN64" s="3482"/>
      <c r="IO64" s="3483"/>
      <c r="IP64" s="3484"/>
      <c r="IQ64" s="3485"/>
      <c r="IR64" s="3486"/>
      <c r="IS64" s="3487"/>
      <c r="IT64" s="3488"/>
      <c r="IU64" s="3489"/>
      <c r="IV64" s="3490"/>
      <c r="IW64" s="3491"/>
      <c r="IX64" s="3492"/>
      <c r="IY64" s="3493"/>
      <c r="IZ64" s="3494"/>
      <c r="JA64" s="3495"/>
      <c r="JB64" s="3496"/>
      <c r="JC64" s="3497"/>
      <c r="JD64" s="3498"/>
      <c r="JE64" s="3499"/>
      <c r="JF64" s="3500"/>
      <c r="JG64" s="3501"/>
      <c r="JH64" s="3502"/>
      <c r="JI64" s="3503"/>
      <c r="JJ64" s="3504"/>
      <c r="JK64" s="3505"/>
      <c r="JL64" s="3506"/>
      <c r="JM64" s="3507"/>
      <c r="JN64" s="101"/>
      <c r="JO64" s="101"/>
      <c r="JP64" s="101"/>
      <c r="JQ64" s="101"/>
      <c r="JR64" s="43" t="b">
        <v>1</v>
      </c>
      <c r="JS64" s="101"/>
      <c r="JT64" s="101"/>
      <c r="JU64" s="101"/>
      <c r="JV64" s="101"/>
      <c r="JW64" s="179"/>
      <c r="JX64" s="437"/>
    </row>
    <row customHeight="1" ht="18">
      <c r="A65" s="99"/>
      <c r="B65" s="99"/>
      <c r="C65" s="99"/>
      <c r="D65" s="99"/>
      <c r="E65" s="99"/>
      <c r="F65" s="438" t="s">
        <v>9</v>
      </c>
      <c r="G65" s="99"/>
      <c r="H65" s="96" t="s">
        <v>9</v>
      </c>
      <c r="I65" s="438" t="s">
        <v>9</v>
      </c>
      <c r="J65" s="96" t="s">
        <v>9</v>
      </c>
      <c r="K65" s="2170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96"/>
      <c r="CO65" s="96"/>
      <c r="CP65" s="96"/>
      <c r="CQ65" s="96"/>
      <c r="CR65" s="96"/>
      <c r="CS65" s="96"/>
      <c r="CT65" s="96"/>
      <c r="CU65" s="96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  <c r="DI65" s="96"/>
      <c r="DJ65" s="96"/>
      <c r="DK65" s="96"/>
      <c r="DL65" s="96"/>
      <c r="DM65" s="96"/>
      <c r="DN65" s="96"/>
      <c r="DO65" s="96"/>
      <c r="DP65" s="96"/>
      <c r="DQ65" s="96"/>
      <c r="DR65" s="96"/>
      <c r="DS65" s="96"/>
      <c r="DT65" s="96"/>
      <c r="DU65" s="96"/>
      <c r="DV65" s="96"/>
      <c r="DW65" s="96"/>
      <c r="DX65" s="96"/>
      <c r="DY65" s="96"/>
      <c r="DZ65" s="96"/>
      <c r="EA65" s="96"/>
      <c r="EB65" s="96"/>
      <c r="EC65" s="96"/>
      <c r="ED65" s="96"/>
      <c r="EE65" s="96"/>
      <c r="EF65" s="96"/>
      <c r="EG65" s="96"/>
      <c r="EH65" s="96"/>
      <c r="EI65" s="96"/>
      <c r="EJ65" s="96"/>
      <c r="EK65" s="96"/>
      <c r="EL65" s="96"/>
      <c r="EM65" s="96"/>
      <c r="EN65" s="96"/>
      <c r="EO65" s="96"/>
      <c r="EP65" s="96"/>
      <c r="EQ65" s="96"/>
      <c r="ER65" s="96"/>
      <c r="ES65" s="96"/>
      <c r="ET65" s="96"/>
      <c r="EU65" s="96"/>
      <c r="EV65" s="96"/>
      <c r="EW65" s="96"/>
      <c r="EX65" s="96"/>
      <c r="EY65" s="96"/>
      <c r="EZ65" s="96"/>
      <c r="FA65" s="96"/>
      <c r="FB65" s="96"/>
      <c r="FC65" s="96"/>
      <c r="FD65" s="96"/>
      <c r="FE65" s="96"/>
      <c r="FF65" s="96"/>
      <c r="FG65" s="96"/>
      <c r="FH65" s="96"/>
      <c r="FI65" s="96"/>
      <c r="FJ65" s="96"/>
      <c r="FK65" s="96"/>
      <c r="FL65" s="96"/>
      <c r="FM65" s="96"/>
      <c r="FN65" s="96"/>
      <c r="FO65" s="96"/>
      <c r="FP65" s="96"/>
      <c r="FQ65" s="96"/>
      <c r="FR65" s="96"/>
      <c r="FS65" s="96"/>
      <c r="FT65" s="96"/>
      <c r="FU65" s="96"/>
      <c r="FV65" s="96"/>
      <c r="FW65" s="96"/>
      <c r="FX65" s="96"/>
      <c r="FY65" s="96"/>
      <c r="FZ65" s="96"/>
      <c r="GA65" s="96"/>
      <c r="GB65" s="96"/>
      <c r="GC65" s="96"/>
      <c r="GD65" s="96"/>
      <c r="GE65" s="96"/>
      <c r="GF65" s="96"/>
      <c r="GG65" s="96"/>
      <c r="GH65" s="96"/>
      <c r="GI65" s="96"/>
      <c r="GJ65" s="96"/>
      <c r="GK65" s="96"/>
      <c r="GL65" s="96"/>
      <c r="GM65" s="96"/>
      <c r="GN65" s="96"/>
      <c r="GO65" s="96"/>
      <c r="GP65" s="96"/>
      <c r="GQ65" s="96"/>
      <c r="GR65" s="96"/>
      <c r="GS65" s="96"/>
      <c r="GT65" s="96"/>
      <c r="GU65" s="96"/>
      <c r="GV65" s="96"/>
      <c r="GW65" s="96"/>
      <c r="GX65" s="96"/>
      <c r="GY65" s="96"/>
      <c r="GZ65" s="96"/>
      <c r="HA65" s="96"/>
      <c r="HB65" s="96"/>
      <c r="HC65" s="96"/>
      <c r="HD65" s="96"/>
      <c r="HE65" s="96"/>
      <c r="HF65" s="96"/>
      <c r="HG65" s="96"/>
      <c r="HH65" s="96"/>
      <c r="HI65" s="96"/>
      <c r="HJ65" s="96"/>
      <c r="HK65" s="96"/>
      <c r="HL65" s="96"/>
      <c r="HM65" s="96"/>
      <c r="HN65" s="96"/>
      <c r="HO65" s="96"/>
      <c r="HP65" s="96"/>
      <c r="HQ65" s="96"/>
      <c r="HR65" s="96"/>
      <c r="HS65" s="96"/>
      <c r="HT65" s="96"/>
      <c r="HU65" s="96"/>
      <c r="HV65" s="96"/>
      <c r="HW65" s="96"/>
      <c r="HX65" s="96"/>
      <c r="HY65" s="96"/>
      <c r="HZ65" s="96"/>
      <c r="IA65" s="96"/>
      <c r="IB65" s="96"/>
      <c r="IC65" s="96"/>
      <c r="ID65" s="96"/>
      <c r="IE65" s="96"/>
      <c r="IF65" s="96"/>
      <c r="IG65" s="96"/>
      <c r="IH65" s="96"/>
      <c r="II65" s="96"/>
      <c r="IJ65" s="96"/>
      <c r="IK65" s="96"/>
      <c r="IL65" s="96"/>
      <c r="IM65" s="96"/>
      <c r="IN65" s="96"/>
      <c r="IO65" s="96"/>
      <c r="IP65" s="96"/>
      <c r="IQ65" s="96"/>
      <c r="IR65" s="96"/>
      <c r="IS65" s="96"/>
      <c r="IT65" s="96"/>
      <c r="IU65" s="96"/>
      <c r="IV65" s="96"/>
      <c r="IW65" s="96"/>
      <c r="IX65" s="96"/>
      <c r="IY65" s="96"/>
      <c r="IZ65" s="96"/>
      <c r="JA65" s="96"/>
      <c r="JB65" s="96"/>
      <c r="JC65" s="96"/>
      <c r="JD65" s="96"/>
      <c r="JE65" s="96"/>
      <c r="JF65" s="96"/>
      <c r="JG65" s="96"/>
      <c r="JH65" s="96"/>
      <c r="JI65" s="96"/>
      <c r="JJ65" s="96"/>
      <c r="JK65" s="96"/>
      <c r="JL65" s="96"/>
      <c r="JM65" s="96"/>
      <c r="JN65" s="30"/>
      <c r="JO65" s="99"/>
      <c r="JP65" s="99"/>
      <c r="JQ65" s="99"/>
      <c r="JR65" s="99"/>
      <c r="JS65" s="99"/>
      <c r="JT65" s="99"/>
      <c r="JU65" s="99"/>
      <c r="JV65" s="99"/>
      <c r="JW65" s="99"/>
      <c r="JX65" s="99"/>
    </row>
    <row customHeight="1" ht="15">
      <c r="A66" s="99"/>
      <c r="B66" s="99"/>
      <c r="C66" s="99"/>
      <c r="D66" s="99"/>
      <c r="E66" s="99"/>
      <c r="F66" s="99"/>
      <c r="G66" s="99"/>
      <c r="H66" s="96" t="s">
        <v>9</v>
      </c>
      <c r="I66" s="96" t="s">
        <v>9</v>
      </c>
      <c r="J66" s="96" t="s">
        <v>9</v>
      </c>
      <c r="K66" s="2170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  <c r="DI66" s="96"/>
      <c r="DJ66" s="96"/>
      <c r="DK66" s="96"/>
      <c r="DL66" s="96"/>
      <c r="DM66" s="96"/>
      <c r="DN66" s="96"/>
      <c r="DO66" s="96"/>
      <c r="DP66" s="96"/>
      <c r="DQ66" s="96"/>
      <c r="DR66" s="96"/>
      <c r="DS66" s="96"/>
      <c r="DT66" s="96"/>
      <c r="DU66" s="96"/>
      <c r="DV66" s="96"/>
      <c r="DW66" s="96"/>
      <c r="DX66" s="96"/>
      <c r="DY66" s="96"/>
      <c r="DZ66" s="96"/>
      <c r="EA66" s="96"/>
      <c r="EB66" s="96"/>
      <c r="EC66" s="96"/>
      <c r="ED66" s="96"/>
      <c r="EE66" s="96"/>
      <c r="EF66" s="96"/>
      <c r="EG66" s="96"/>
      <c r="EH66" s="96"/>
      <c r="EI66" s="96"/>
      <c r="EJ66" s="96"/>
      <c r="EK66" s="96"/>
      <c r="EL66" s="96"/>
      <c r="EM66" s="96"/>
      <c r="EN66" s="96"/>
      <c r="EO66" s="96"/>
      <c r="EP66" s="96"/>
      <c r="EQ66" s="96"/>
      <c r="ER66" s="96"/>
      <c r="ES66" s="96"/>
      <c r="ET66" s="96"/>
      <c r="EU66" s="96"/>
      <c r="EV66" s="96"/>
      <c r="EW66" s="96"/>
      <c r="EX66" s="96"/>
      <c r="EY66" s="96"/>
      <c r="EZ66" s="96"/>
      <c r="FA66" s="96"/>
      <c r="FB66" s="96"/>
      <c r="FC66" s="96"/>
      <c r="FD66" s="96"/>
      <c r="FE66" s="96"/>
      <c r="FF66" s="96"/>
      <c r="FG66" s="96"/>
      <c r="FH66" s="96"/>
      <c r="FI66" s="96"/>
      <c r="FJ66" s="96"/>
      <c r="FK66" s="96"/>
      <c r="FL66" s="96"/>
      <c r="FM66" s="96"/>
      <c r="FN66" s="96"/>
      <c r="FO66" s="96"/>
      <c r="FP66" s="96"/>
      <c r="FQ66" s="96"/>
      <c r="FR66" s="96"/>
      <c r="FS66" s="96"/>
      <c r="FT66" s="96"/>
      <c r="FU66" s="96"/>
      <c r="FV66" s="96"/>
      <c r="FW66" s="96"/>
      <c r="FX66" s="96"/>
      <c r="FY66" s="96"/>
      <c r="FZ66" s="96"/>
      <c r="GA66" s="96"/>
      <c r="GB66" s="96"/>
      <c r="GC66" s="96"/>
      <c r="GD66" s="96"/>
      <c r="GE66" s="96"/>
      <c r="GF66" s="96"/>
      <c r="GG66" s="96"/>
      <c r="GH66" s="96"/>
      <c r="GI66" s="96"/>
      <c r="GJ66" s="96"/>
      <c r="GK66" s="96"/>
      <c r="GL66" s="96"/>
      <c r="GM66" s="96"/>
      <c r="GN66" s="96"/>
      <c r="GO66" s="96"/>
      <c r="GP66" s="96"/>
      <c r="GQ66" s="96"/>
      <c r="GR66" s="96"/>
      <c r="GS66" s="96"/>
      <c r="GT66" s="96"/>
      <c r="GU66" s="96"/>
      <c r="GV66" s="96"/>
      <c r="GW66" s="96"/>
      <c r="GX66" s="96"/>
      <c r="GY66" s="96"/>
      <c r="GZ66" s="96"/>
      <c r="HA66" s="96"/>
      <c r="HB66" s="96"/>
      <c r="HC66" s="96"/>
      <c r="HD66" s="96"/>
      <c r="HE66" s="96"/>
      <c r="HF66" s="96"/>
      <c r="HG66" s="96"/>
      <c r="HH66" s="96"/>
      <c r="HI66" s="96"/>
      <c r="HJ66" s="96"/>
      <c r="HK66" s="96"/>
      <c r="HL66" s="96"/>
      <c r="HM66" s="96"/>
      <c r="HN66" s="96"/>
      <c r="HO66" s="96"/>
      <c r="HP66" s="96"/>
      <c r="HQ66" s="96"/>
      <c r="HR66" s="96"/>
      <c r="HS66" s="96"/>
      <c r="HT66" s="96"/>
      <c r="HU66" s="96"/>
      <c r="HV66" s="96"/>
      <c r="HW66" s="96"/>
      <c r="HX66" s="96"/>
      <c r="HY66" s="96"/>
      <c r="HZ66" s="96"/>
      <c r="IA66" s="96"/>
      <c r="IB66" s="96"/>
      <c r="IC66" s="96"/>
      <c r="ID66" s="96"/>
      <c r="IE66" s="96"/>
      <c r="IF66" s="96"/>
      <c r="IG66" s="96"/>
      <c r="IH66" s="96"/>
      <c r="II66" s="96"/>
      <c r="IJ66" s="96"/>
      <c r="IK66" s="96"/>
      <c r="IL66" s="96"/>
      <c r="IM66" s="96"/>
      <c r="IN66" s="96"/>
      <c r="IO66" s="96"/>
      <c r="IP66" s="96"/>
      <c r="IQ66" s="96"/>
      <c r="IR66" s="96"/>
      <c r="IS66" s="96"/>
      <c r="IT66" s="96"/>
      <c r="IU66" s="96"/>
      <c r="IV66" s="96"/>
      <c r="IW66" s="96"/>
      <c r="IX66" s="96"/>
      <c r="IY66" s="96"/>
      <c r="IZ66" s="96"/>
      <c r="JA66" s="96"/>
      <c r="JB66" s="96"/>
      <c r="JC66" s="96"/>
      <c r="JD66" s="96"/>
      <c r="JE66" s="96"/>
      <c r="JF66" s="96"/>
      <c r="JG66" s="96"/>
      <c r="JH66" s="96"/>
      <c r="JI66" s="96"/>
      <c r="JJ66" s="96"/>
      <c r="JK66" s="96"/>
      <c r="JL66" s="96"/>
      <c r="JM66" s="96"/>
      <c r="JN66" s="99"/>
      <c r="JO66" s="99"/>
      <c r="JP66" s="99"/>
      <c r="JQ66" s="99"/>
      <c r="JR66" s="99"/>
      <c r="JS66" s="99"/>
      <c r="JT66" s="99"/>
      <c r="JU66" s="99"/>
      <c r="JV66" s="99"/>
      <c r="JW66" s="99"/>
      <c r="JX66" s="99"/>
    </row>
    <row customHeight="1" ht="15" hidden="1">
      <c r="A67" s="99"/>
      <c r="B67" s="99"/>
      <c r="C67" s="99"/>
      <c r="D67" s="99"/>
      <c r="E67" s="99"/>
      <c r="F67" s="99"/>
      <c r="G67" s="99"/>
      <c r="H67" s="96" t="s">
        <v>9</v>
      </c>
      <c r="I67" s="96" t="s">
        <v>9</v>
      </c>
      <c r="J67" s="96" t="s">
        <v>9</v>
      </c>
      <c r="K67" s="105" t="b">
        <v>1</v>
      </c>
      <c r="L67" s="105" t="b">
        <v>1</v>
      </c>
      <c r="M67" s="105" t="b">
        <v>1</v>
      </c>
      <c r="N67" s="105" t="s">
        <v>166</v>
      </c>
      <c r="O67" s="105" t="s">
        <v>166</v>
      </c>
      <c r="P67" s="105" t="s">
        <v>166</v>
      </c>
      <c r="Q67" s="105" t="s">
        <v>166</v>
      </c>
      <c r="R67" s="105" t="s">
        <v>166</v>
      </c>
      <c r="S67" s="105" t="s">
        <v>166</v>
      </c>
      <c r="T67" s="105" t="s">
        <v>166</v>
      </c>
      <c r="U67" s="105" t="s">
        <v>166</v>
      </c>
      <c r="V67" s="105" t="s">
        <v>60</v>
      </c>
      <c r="W67" s="105" t="s">
        <v>60</v>
      </c>
      <c r="X67" s="105" t="s">
        <v>60</v>
      </c>
      <c r="Y67" s="105" t="s">
        <v>166</v>
      </c>
      <c r="Z67" s="105" t="s">
        <v>166</v>
      </c>
      <c r="AA67" s="105" t="s">
        <v>166</v>
      </c>
      <c r="AB67" s="105" t="s">
        <v>166</v>
      </c>
      <c r="AC67" s="105" t="s">
        <v>166</v>
      </c>
      <c r="AD67" s="105" t="s">
        <v>166</v>
      </c>
      <c r="AE67" s="105" t="s">
        <v>166</v>
      </c>
      <c r="AF67" s="105" t="s">
        <v>166</v>
      </c>
      <c r="AG67" s="105" t="s">
        <v>166</v>
      </c>
      <c r="AH67" s="105" t="s">
        <v>166</v>
      </c>
      <c r="AI67" s="105" t="s">
        <v>166</v>
      </c>
      <c r="AJ67" s="105" t="s">
        <v>166</v>
      </c>
      <c r="AK67" s="105" t="s">
        <v>166</v>
      </c>
      <c r="AL67" s="105" t="s">
        <v>166</v>
      </c>
      <c r="AM67" s="105" t="s">
        <v>166</v>
      </c>
      <c r="AN67" s="105" t="s">
        <v>166</v>
      </c>
      <c r="AO67" s="105" t="s">
        <v>166</v>
      </c>
      <c r="AP67" s="105" t="s">
        <v>166</v>
      </c>
      <c r="AQ67" s="105" t="s">
        <v>166</v>
      </c>
      <c r="AR67" s="105" t="s">
        <v>166</v>
      </c>
      <c r="AS67" s="105" t="s">
        <v>166</v>
      </c>
      <c r="AT67" s="105" t="s">
        <v>166</v>
      </c>
      <c r="AU67" s="105" t="s">
        <v>166</v>
      </c>
      <c r="AV67" s="105" t="s">
        <v>166</v>
      </c>
      <c r="AW67" s="105" t="s">
        <v>166</v>
      </c>
      <c r="AX67" s="105" t="s">
        <v>166</v>
      </c>
      <c r="AY67" s="105" t="s">
        <v>166</v>
      </c>
      <c r="AZ67" s="105" t="s">
        <v>166</v>
      </c>
      <c r="BA67" s="105" t="s">
        <v>166</v>
      </c>
      <c r="BB67" s="105" t="s">
        <v>166</v>
      </c>
      <c r="BC67" s="105" t="s">
        <v>166</v>
      </c>
      <c r="BD67" s="105" t="s">
        <v>166</v>
      </c>
      <c r="BE67" s="105" t="s">
        <v>166</v>
      </c>
      <c r="BF67" s="105" t="s">
        <v>166</v>
      </c>
      <c r="BG67" s="105" t="s">
        <v>166</v>
      </c>
      <c r="BH67" s="105" t="s">
        <v>166</v>
      </c>
      <c r="BI67" s="105" t="s">
        <v>166</v>
      </c>
      <c r="BJ67" s="105" t="s">
        <v>166</v>
      </c>
      <c r="BK67" s="105" t="s">
        <v>166</v>
      </c>
      <c r="BL67" s="105" t="s">
        <v>166</v>
      </c>
      <c r="BM67" s="105" t="s">
        <v>166</v>
      </c>
      <c r="BN67" s="105" t="s">
        <v>166</v>
      </c>
      <c r="BO67" s="105" t="s">
        <v>166</v>
      </c>
      <c r="BP67" s="105" t="s">
        <v>166</v>
      </c>
      <c r="BQ67" s="105" t="s">
        <v>166</v>
      </c>
      <c r="BR67" s="105" t="s">
        <v>166</v>
      </c>
      <c r="BS67" s="105" t="s">
        <v>166</v>
      </c>
      <c r="BT67" s="105" t="s">
        <v>166</v>
      </c>
      <c r="BU67" s="105" t="s">
        <v>166</v>
      </c>
      <c r="BV67" s="105" t="s">
        <v>166</v>
      </c>
      <c r="BW67" s="105" t="s">
        <v>166</v>
      </c>
      <c r="BX67" s="105" t="s">
        <v>166</v>
      </c>
      <c r="BY67" s="105" t="s">
        <v>166</v>
      </c>
      <c r="BZ67" s="105" t="s">
        <v>166</v>
      </c>
      <c r="CA67" s="105" t="s">
        <v>166</v>
      </c>
      <c r="CB67" s="105" t="s">
        <v>166</v>
      </c>
      <c r="CC67" s="105" t="s">
        <v>166</v>
      </c>
      <c r="CD67" s="105" t="s">
        <v>166</v>
      </c>
      <c r="CE67" s="105" t="s">
        <v>166</v>
      </c>
      <c r="CF67" s="105" t="s">
        <v>166</v>
      </c>
      <c r="CG67" s="105" t="s">
        <v>166</v>
      </c>
      <c r="CH67" s="105" t="s">
        <v>60</v>
      </c>
      <c r="CI67" s="105" t="s">
        <v>60</v>
      </c>
      <c r="CJ67" s="105" t="s">
        <v>60</v>
      </c>
      <c r="CK67" s="105" t="s">
        <v>60</v>
      </c>
      <c r="CL67" s="105" t="s">
        <v>166</v>
      </c>
      <c r="CM67" s="105" t="s">
        <v>166</v>
      </c>
      <c r="CN67" s="105" t="s">
        <v>166</v>
      </c>
      <c r="CO67" s="105" t="s">
        <v>166</v>
      </c>
      <c r="CP67" s="105" t="s">
        <v>166</v>
      </c>
      <c r="CQ67" s="105" t="s">
        <v>166</v>
      </c>
      <c r="CR67" s="105" t="s">
        <v>166</v>
      </c>
      <c r="CS67" s="105" t="s">
        <v>166</v>
      </c>
      <c r="CT67" s="105" t="s">
        <v>166</v>
      </c>
      <c r="CU67" s="105" t="s">
        <v>166</v>
      </c>
      <c r="CV67" s="105" t="s">
        <v>166</v>
      </c>
      <c r="CW67" s="105" t="s">
        <v>166</v>
      </c>
      <c r="CX67" s="105" t="s">
        <v>166</v>
      </c>
      <c r="CY67" s="105" t="s">
        <v>166</v>
      </c>
      <c r="CZ67" s="105" t="s">
        <v>166</v>
      </c>
      <c r="DA67" s="105" t="s">
        <v>166</v>
      </c>
      <c r="DB67" s="105" t="s">
        <v>166</v>
      </c>
      <c r="DC67" s="105" t="s">
        <v>166</v>
      </c>
      <c r="DD67" s="105" t="s">
        <v>166</v>
      </c>
      <c r="DE67" s="105" t="s">
        <v>166</v>
      </c>
      <c r="DF67" s="105" t="s">
        <v>166</v>
      </c>
      <c r="DG67" s="105" t="s">
        <v>166</v>
      </c>
      <c r="DH67" s="105" t="s">
        <v>166</v>
      </c>
      <c r="DI67" s="105" t="s">
        <v>166</v>
      </c>
      <c r="DJ67" s="105" t="s">
        <v>166</v>
      </c>
      <c r="DK67" s="105" t="s">
        <v>166</v>
      </c>
      <c r="DL67" s="105" t="s">
        <v>166</v>
      </c>
      <c r="DM67" s="105" t="s">
        <v>166</v>
      </c>
      <c r="DN67" s="105" t="s">
        <v>166</v>
      </c>
      <c r="DO67" s="105" t="s">
        <v>166</v>
      </c>
      <c r="DP67" s="105" t="s">
        <v>166</v>
      </c>
      <c r="DQ67" s="105" t="s">
        <v>166</v>
      </c>
      <c r="DR67" s="105" t="s">
        <v>166</v>
      </c>
      <c r="DS67" s="105" t="s">
        <v>166</v>
      </c>
      <c r="DT67" s="105" t="s">
        <v>166</v>
      </c>
      <c r="DU67" s="105" t="s">
        <v>166</v>
      </c>
      <c r="DV67" s="105" t="s">
        <v>166</v>
      </c>
      <c r="DW67" s="105" t="s">
        <v>166</v>
      </c>
      <c r="DX67" s="105" t="s">
        <v>166</v>
      </c>
      <c r="DY67" s="105" t="s">
        <v>166</v>
      </c>
      <c r="DZ67" s="105" t="s">
        <v>166</v>
      </c>
      <c r="EA67" s="105" t="s">
        <v>166</v>
      </c>
      <c r="EB67" s="105" t="s">
        <v>166</v>
      </c>
      <c r="EC67" s="105" t="s">
        <v>166</v>
      </c>
      <c r="ED67" s="105" t="s">
        <v>166</v>
      </c>
      <c r="EE67" s="105" t="s">
        <v>166</v>
      </c>
      <c r="EF67" s="105" t="s">
        <v>166</v>
      </c>
      <c r="EG67" s="105" t="s">
        <v>166</v>
      </c>
      <c r="EH67" s="105" t="s">
        <v>166</v>
      </c>
      <c r="EI67" s="105" t="s">
        <v>166</v>
      </c>
      <c r="EJ67" s="105" t="s">
        <v>166</v>
      </c>
      <c r="EK67" s="105" t="s">
        <v>166</v>
      </c>
      <c r="EL67" s="105" t="s">
        <v>166</v>
      </c>
      <c r="EM67" s="105" t="s">
        <v>166</v>
      </c>
      <c r="EN67" s="105" t="s">
        <v>166</v>
      </c>
      <c r="EO67" s="105" t="s">
        <v>166</v>
      </c>
      <c r="EP67" s="105" t="s">
        <v>166</v>
      </c>
      <c r="EQ67" s="105" t="s">
        <v>166</v>
      </c>
      <c r="ER67" s="105" t="s">
        <v>166</v>
      </c>
      <c r="ES67" s="105" t="s">
        <v>166</v>
      </c>
      <c r="ET67" s="105" t="s">
        <v>166</v>
      </c>
      <c r="EU67" s="105" t="s">
        <v>166</v>
      </c>
      <c r="EV67" s="105" t="s">
        <v>60</v>
      </c>
      <c r="EW67" s="105" t="s">
        <v>60</v>
      </c>
      <c r="EX67" s="105" t="s">
        <v>60</v>
      </c>
      <c r="EY67" s="105" t="s">
        <v>166</v>
      </c>
      <c r="EZ67" s="105" t="s">
        <v>166</v>
      </c>
      <c r="FA67" s="105" t="s">
        <v>166</v>
      </c>
      <c r="FB67" s="105" t="s">
        <v>166</v>
      </c>
      <c r="FC67" s="105" t="s">
        <v>166</v>
      </c>
      <c r="FD67" s="105" t="s">
        <v>166</v>
      </c>
      <c r="FE67" s="105" t="s">
        <v>166</v>
      </c>
      <c r="FF67" s="105" t="s">
        <v>166</v>
      </c>
      <c r="FG67" s="105" t="s">
        <v>166</v>
      </c>
      <c r="FH67" s="105" t="s">
        <v>166</v>
      </c>
      <c r="FI67" s="105" t="s">
        <v>166</v>
      </c>
      <c r="FJ67" s="105" t="s">
        <v>166</v>
      </c>
      <c r="FK67" s="105" t="s">
        <v>166</v>
      </c>
      <c r="FL67" s="105" t="s">
        <v>166</v>
      </c>
      <c r="FM67" s="105" t="s">
        <v>166</v>
      </c>
      <c r="FN67" s="105" t="s">
        <v>166</v>
      </c>
      <c r="FO67" s="105" t="s">
        <v>166</v>
      </c>
      <c r="FP67" s="105" t="s">
        <v>166</v>
      </c>
      <c r="FQ67" s="105" t="s">
        <v>166</v>
      </c>
      <c r="FR67" s="105" t="s">
        <v>166</v>
      </c>
      <c r="FS67" s="105" t="s">
        <v>166</v>
      </c>
      <c r="FT67" s="105" t="s">
        <v>166</v>
      </c>
      <c r="FU67" s="105" t="s">
        <v>166</v>
      </c>
      <c r="FV67" s="105" t="s">
        <v>166</v>
      </c>
      <c r="FW67" s="105" t="s">
        <v>166</v>
      </c>
      <c r="FX67" s="105" t="s">
        <v>166</v>
      </c>
      <c r="FY67" s="105" t="s">
        <v>166</v>
      </c>
      <c r="FZ67" s="105" t="s">
        <v>166</v>
      </c>
      <c r="GA67" s="105" t="s">
        <v>166</v>
      </c>
      <c r="GB67" s="105" t="s">
        <v>166</v>
      </c>
      <c r="GC67" s="105" t="s">
        <v>166</v>
      </c>
      <c r="GD67" s="105" t="s">
        <v>166</v>
      </c>
      <c r="GE67" s="105" t="s">
        <v>166</v>
      </c>
      <c r="GF67" s="105" t="s">
        <v>166</v>
      </c>
      <c r="GG67" s="105" t="s">
        <v>166</v>
      </c>
      <c r="GH67" s="105" t="s">
        <v>166</v>
      </c>
      <c r="GI67" s="105" t="s">
        <v>166</v>
      </c>
      <c r="GJ67" s="105" t="s">
        <v>166</v>
      </c>
      <c r="GK67" s="105" t="s">
        <v>166</v>
      </c>
      <c r="GL67" s="105" t="s">
        <v>166</v>
      </c>
      <c r="GM67" s="105" t="s">
        <v>166</v>
      </c>
      <c r="GN67" s="105" t="s">
        <v>166</v>
      </c>
      <c r="GO67" s="105" t="s">
        <v>166</v>
      </c>
      <c r="GP67" s="105" t="s">
        <v>166</v>
      </c>
      <c r="GQ67" s="105" t="s">
        <v>166</v>
      </c>
      <c r="GR67" s="105" t="s">
        <v>166</v>
      </c>
      <c r="GS67" s="105" t="s">
        <v>166</v>
      </c>
      <c r="GT67" s="105" t="s">
        <v>166</v>
      </c>
      <c r="GU67" s="105" t="s">
        <v>166</v>
      </c>
      <c r="GV67" s="105" t="s">
        <v>166</v>
      </c>
      <c r="GW67" s="105" t="s">
        <v>166</v>
      </c>
      <c r="GX67" s="105" t="s">
        <v>166</v>
      </c>
      <c r="GY67" s="105" t="s">
        <v>166</v>
      </c>
      <c r="GZ67" s="105" t="s">
        <v>166</v>
      </c>
      <c r="HA67" s="105" t="s">
        <v>166</v>
      </c>
      <c r="HB67" s="105" t="s">
        <v>166</v>
      </c>
      <c r="HC67" s="105" t="s">
        <v>166</v>
      </c>
      <c r="HD67" s="105" t="s">
        <v>166</v>
      </c>
      <c r="HE67" s="105" t="s">
        <v>166</v>
      </c>
      <c r="HF67" s="105" t="s">
        <v>166</v>
      </c>
      <c r="HG67" s="105" t="s">
        <v>166</v>
      </c>
      <c r="HH67" s="105" t="s">
        <v>166</v>
      </c>
      <c r="HI67" s="105" t="s">
        <v>60</v>
      </c>
      <c r="HJ67" s="105" t="s">
        <v>60</v>
      </c>
      <c r="HK67" s="105" t="s">
        <v>60</v>
      </c>
      <c r="HL67" s="105" t="s">
        <v>166</v>
      </c>
      <c r="HM67" s="105" t="s">
        <v>166</v>
      </c>
      <c r="HN67" s="105" t="s">
        <v>166</v>
      </c>
      <c r="HO67" s="105" t="s">
        <v>166</v>
      </c>
      <c r="HP67" s="105" t="s">
        <v>166</v>
      </c>
      <c r="HQ67" s="105" t="s">
        <v>166</v>
      </c>
      <c r="HR67" s="105" t="s">
        <v>166</v>
      </c>
      <c r="HS67" s="105" t="s">
        <v>166</v>
      </c>
      <c r="HT67" s="105" t="s">
        <v>166</v>
      </c>
      <c r="HU67" s="105" t="s">
        <v>166</v>
      </c>
      <c r="HV67" s="105" t="s">
        <v>166</v>
      </c>
      <c r="HW67" s="105" t="s">
        <v>166</v>
      </c>
      <c r="HX67" s="105" t="s">
        <v>166</v>
      </c>
      <c r="HY67" s="105" t="s">
        <v>166</v>
      </c>
      <c r="HZ67" s="105" t="s">
        <v>166</v>
      </c>
      <c r="IA67" s="105" t="s">
        <v>166</v>
      </c>
      <c r="IB67" s="105" t="s">
        <v>166</v>
      </c>
      <c r="IC67" s="105" t="s">
        <v>166</v>
      </c>
      <c r="ID67" s="105" t="s">
        <v>166</v>
      </c>
      <c r="IE67" s="105" t="s">
        <v>166</v>
      </c>
      <c r="IF67" s="105" t="s">
        <v>166</v>
      </c>
      <c r="IG67" s="105" t="s">
        <v>166</v>
      </c>
      <c r="IH67" s="105" t="s">
        <v>166</v>
      </c>
      <c r="II67" s="105" t="s">
        <v>166</v>
      </c>
      <c r="IJ67" s="105" t="s">
        <v>166</v>
      </c>
      <c r="IK67" s="105" t="s">
        <v>166</v>
      </c>
      <c r="IL67" s="105" t="s">
        <v>166</v>
      </c>
      <c r="IM67" s="105" t="s">
        <v>166</v>
      </c>
      <c r="IN67" s="105" t="s">
        <v>166</v>
      </c>
      <c r="IO67" s="105" t="s">
        <v>166</v>
      </c>
      <c r="IP67" s="105" t="s">
        <v>166</v>
      </c>
      <c r="IQ67" s="105" t="s">
        <v>166</v>
      </c>
      <c r="IR67" s="105" t="s">
        <v>166</v>
      </c>
      <c r="IS67" s="105" t="s">
        <v>166</v>
      </c>
      <c r="IT67" s="105" t="s">
        <v>166</v>
      </c>
      <c r="IU67" s="105" t="s">
        <v>166</v>
      </c>
      <c r="IV67" s="105" t="s">
        <v>166</v>
      </c>
      <c r="IW67" s="105" t="s">
        <v>166</v>
      </c>
      <c r="IX67" s="105" t="s">
        <v>166</v>
      </c>
      <c r="IY67" s="105" t="s">
        <v>166</v>
      </c>
      <c r="IZ67" s="105" t="s">
        <v>166</v>
      </c>
      <c r="JA67" s="105" t="s">
        <v>166</v>
      </c>
      <c r="JB67" s="105" t="s">
        <v>166</v>
      </c>
      <c r="JC67" s="105" t="s">
        <v>166</v>
      </c>
      <c r="JD67" s="105" t="s">
        <v>166</v>
      </c>
      <c r="JE67" s="105" t="s">
        <v>166</v>
      </c>
      <c r="JF67" s="105" t="s">
        <v>166</v>
      </c>
      <c r="JG67" s="105" t="s">
        <v>166</v>
      </c>
      <c r="JH67" s="105" t="s">
        <v>166</v>
      </c>
      <c r="JI67" s="105" t="s">
        <v>166</v>
      </c>
      <c r="JJ67" s="105" t="s">
        <v>166</v>
      </c>
      <c r="JK67" s="105" t="s">
        <v>166</v>
      </c>
      <c r="JL67" s="105" t="s">
        <v>166</v>
      </c>
      <c r="JM67" s="105" t="s">
        <v>166</v>
      </c>
      <c r="JN67" s="99"/>
      <c r="JO67" s="99"/>
      <c r="JP67" s="99"/>
      <c r="JQ67" s="99"/>
      <c r="JR67" s="99"/>
      <c r="JS67" s="99"/>
      <c r="JT67" s="99"/>
      <c r="JU67" s="99"/>
      <c r="JV67" s="99"/>
      <c r="JW67" s="105" t="b">
        <v>1</v>
      </c>
      <c r="JX67" s="99"/>
    </row>
    <row customHeight="1" ht="15">
      <c r="A68" s="99"/>
      <c r="B68" s="99"/>
      <c r="C68" s="99"/>
      <c r="D68" s="99"/>
      <c r="E68" s="99"/>
      <c r="F68" s="99"/>
      <c r="G68" s="99"/>
      <c r="H68" s="96" t="s">
        <v>9</v>
      </c>
      <c r="I68" s="96" t="s">
        <v>9</v>
      </c>
      <c r="J68" s="96" t="s">
        <v>9</v>
      </c>
      <c r="K68" s="2170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6"/>
      <c r="DB68" s="96"/>
      <c r="DC68" s="96"/>
      <c r="DD68" s="96"/>
      <c r="DE68" s="96"/>
      <c r="DF68" s="96"/>
      <c r="DG68" s="96"/>
      <c r="DH68" s="96"/>
      <c r="DI68" s="96"/>
      <c r="DJ68" s="96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6"/>
      <c r="DV68" s="96"/>
      <c r="DW68" s="96"/>
      <c r="DX68" s="96"/>
      <c r="DY68" s="96"/>
      <c r="DZ68" s="96"/>
      <c r="EA68" s="96"/>
      <c r="EB68" s="96"/>
      <c r="EC68" s="96"/>
      <c r="ED68" s="96"/>
      <c r="EE68" s="96"/>
      <c r="EF68" s="96"/>
      <c r="EG68" s="96"/>
      <c r="EH68" s="96"/>
      <c r="EI68" s="96"/>
      <c r="EJ68" s="96"/>
      <c r="EK68" s="96"/>
      <c r="EL68" s="96"/>
      <c r="EM68" s="96"/>
      <c r="EN68" s="96"/>
      <c r="EO68" s="96"/>
      <c r="EP68" s="96"/>
      <c r="EQ68" s="96"/>
      <c r="ER68" s="96"/>
      <c r="ES68" s="96"/>
      <c r="ET68" s="96"/>
      <c r="EU68" s="96"/>
      <c r="EV68" s="96"/>
      <c r="EW68" s="96"/>
      <c r="EX68" s="96"/>
      <c r="EY68" s="96"/>
      <c r="EZ68" s="96"/>
      <c r="FA68" s="96"/>
      <c r="FB68" s="96"/>
      <c r="FC68" s="96"/>
      <c r="FD68" s="96"/>
      <c r="FE68" s="96"/>
      <c r="FF68" s="96"/>
      <c r="FG68" s="96"/>
      <c r="FH68" s="96"/>
      <c r="FI68" s="96"/>
      <c r="FJ68" s="96"/>
      <c r="FK68" s="96"/>
      <c r="FL68" s="96"/>
      <c r="FM68" s="96"/>
      <c r="FN68" s="96"/>
      <c r="FO68" s="96"/>
      <c r="FP68" s="96"/>
      <c r="FQ68" s="96"/>
      <c r="FR68" s="96"/>
      <c r="FS68" s="96"/>
      <c r="FT68" s="96"/>
      <c r="FU68" s="96"/>
      <c r="FV68" s="96"/>
      <c r="FW68" s="96"/>
      <c r="FX68" s="96"/>
      <c r="FY68" s="96"/>
      <c r="FZ68" s="96"/>
      <c r="GA68" s="96"/>
      <c r="GB68" s="96"/>
      <c r="GC68" s="96"/>
      <c r="GD68" s="96"/>
      <c r="GE68" s="96"/>
      <c r="GF68" s="96"/>
      <c r="GG68" s="96"/>
      <c r="GH68" s="96"/>
      <c r="GI68" s="96"/>
      <c r="GJ68" s="96"/>
      <c r="GK68" s="96"/>
      <c r="GL68" s="96"/>
      <c r="GM68" s="96"/>
      <c r="GN68" s="96"/>
      <c r="GO68" s="96"/>
      <c r="GP68" s="96"/>
      <c r="GQ68" s="96"/>
      <c r="GR68" s="96"/>
      <c r="GS68" s="96"/>
      <c r="GT68" s="96"/>
      <c r="GU68" s="96"/>
      <c r="GV68" s="96"/>
      <c r="GW68" s="96"/>
      <c r="GX68" s="96"/>
      <c r="GY68" s="96"/>
      <c r="GZ68" s="96"/>
      <c r="HA68" s="96"/>
      <c r="HB68" s="96"/>
      <c r="HC68" s="96"/>
      <c r="HD68" s="96"/>
      <c r="HE68" s="96"/>
      <c r="HF68" s="96"/>
      <c r="HG68" s="96"/>
      <c r="HH68" s="96"/>
      <c r="HI68" s="96"/>
      <c r="HJ68" s="96"/>
      <c r="HK68" s="96"/>
      <c r="HL68" s="96"/>
      <c r="HM68" s="96"/>
      <c r="HN68" s="96"/>
      <c r="HO68" s="96"/>
      <c r="HP68" s="96"/>
      <c r="HQ68" s="96"/>
      <c r="HR68" s="96"/>
      <c r="HS68" s="96"/>
      <c r="HT68" s="96"/>
      <c r="HU68" s="96"/>
      <c r="HV68" s="96"/>
      <c r="HW68" s="96"/>
      <c r="HX68" s="96"/>
      <c r="HY68" s="96"/>
      <c r="HZ68" s="96"/>
      <c r="IA68" s="96"/>
      <c r="IB68" s="96"/>
      <c r="IC68" s="96"/>
      <c r="ID68" s="96"/>
      <c r="IE68" s="96"/>
      <c r="IF68" s="96"/>
      <c r="IG68" s="96"/>
      <c r="IH68" s="96"/>
      <c r="II68" s="96"/>
      <c r="IJ68" s="96"/>
      <c r="IK68" s="96"/>
      <c r="IL68" s="96"/>
      <c r="IM68" s="96"/>
      <c r="IN68" s="96"/>
      <c r="IO68" s="96"/>
      <c r="IP68" s="96"/>
      <c r="IQ68" s="96"/>
      <c r="IR68" s="96"/>
      <c r="IS68" s="96"/>
      <c r="IT68" s="96"/>
      <c r="IU68" s="96"/>
      <c r="IV68" s="96"/>
      <c r="IW68" s="96"/>
      <c r="IX68" s="96"/>
      <c r="IY68" s="96"/>
      <c r="IZ68" s="96"/>
      <c r="JA68" s="96"/>
      <c r="JB68" s="96"/>
      <c r="JC68" s="96"/>
      <c r="JD68" s="96"/>
      <c r="JE68" s="96"/>
      <c r="JF68" s="96"/>
      <c r="JG68" s="96"/>
      <c r="JH68" s="96"/>
      <c r="JI68" s="96"/>
      <c r="JJ68" s="96"/>
      <c r="JK68" s="96"/>
      <c r="JL68" s="96"/>
      <c r="JM68" s="96"/>
      <c r="JN68" s="99"/>
      <c r="JO68" s="99"/>
      <c r="JP68" s="99"/>
      <c r="JQ68" s="99"/>
      <c r="JR68" s="99"/>
      <c r="JS68" s="99"/>
      <c r="JT68" s="99"/>
      <c r="JU68" s="99"/>
      <c r="JV68" s="99"/>
      <c r="JW68" s="99"/>
      <c r="JX68" s="99"/>
    </row>
    <row customHeight="1" ht="15">
      <c r="A69" s="99"/>
      <c r="B69" s="99"/>
      <c r="C69" s="99"/>
      <c r="D69" s="99"/>
      <c r="E69" s="99"/>
      <c r="F69" s="99"/>
      <c r="G69" s="99"/>
      <c r="H69" s="96" t="s">
        <v>9</v>
      </c>
      <c r="I69" s="96" t="s">
        <v>9</v>
      </c>
      <c r="J69" s="96" t="s">
        <v>9</v>
      </c>
      <c r="K69" s="2170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6"/>
      <c r="CH69" s="96"/>
      <c r="CI69" s="96"/>
      <c r="CJ69" s="96"/>
      <c r="CK69" s="96"/>
      <c r="CL69" s="96"/>
      <c r="CM69" s="96"/>
      <c r="CN69" s="96"/>
      <c r="CO69" s="96"/>
      <c r="CP69" s="96"/>
      <c r="CQ69" s="96"/>
      <c r="CR69" s="96"/>
      <c r="CS69" s="96"/>
      <c r="CT69" s="96"/>
      <c r="CU69" s="96"/>
      <c r="CV69" s="96"/>
      <c r="CW69" s="96"/>
      <c r="CX69" s="96"/>
      <c r="CY69" s="96"/>
      <c r="CZ69" s="96"/>
      <c r="DA69" s="96"/>
      <c r="DB69" s="96"/>
      <c r="DC69" s="96"/>
      <c r="DD69" s="96"/>
      <c r="DE69" s="96"/>
      <c r="DF69" s="96"/>
      <c r="DG69" s="96"/>
      <c r="DH69" s="96"/>
      <c r="DI69" s="96"/>
      <c r="DJ69" s="96"/>
      <c r="DK69" s="96"/>
      <c r="DL69" s="96"/>
      <c r="DM69" s="96"/>
      <c r="DN69" s="96"/>
      <c r="DO69" s="96"/>
      <c r="DP69" s="96"/>
      <c r="DQ69" s="96"/>
      <c r="DR69" s="96"/>
      <c r="DS69" s="96"/>
      <c r="DT69" s="96"/>
      <c r="DU69" s="96"/>
      <c r="DV69" s="96"/>
      <c r="DW69" s="96"/>
      <c r="DX69" s="96"/>
      <c r="DY69" s="96"/>
      <c r="DZ69" s="96"/>
      <c r="EA69" s="96"/>
      <c r="EB69" s="96"/>
      <c r="EC69" s="96"/>
      <c r="ED69" s="96"/>
      <c r="EE69" s="96"/>
      <c r="EF69" s="96"/>
      <c r="EG69" s="96"/>
      <c r="EH69" s="96"/>
      <c r="EI69" s="96"/>
      <c r="EJ69" s="96"/>
      <c r="EK69" s="96"/>
      <c r="EL69" s="96"/>
      <c r="EM69" s="96"/>
      <c r="EN69" s="96"/>
      <c r="EO69" s="96"/>
      <c r="EP69" s="96"/>
      <c r="EQ69" s="96"/>
      <c r="ER69" s="96"/>
      <c r="ES69" s="96"/>
      <c r="ET69" s="96"/>
      <c r="EU69" s="96"/>
      <c r="EV69" s="96"/>
      <c r="EW69" s="96"/>
      <c r="EX69" s="96"/>
      <c r="EY69" s="96"/>
      <c r="EZ69" s="96"/>
      <c r="FA69" s="96"/>
      <c r="FB69" s="96"/>
      <c r="FC69" s="96"/>
      <c r="FD69" s="96"/>
      <c r="FE69" s="96"/>
      <c r="FF69" s="96"/>
      <c r="FG69" s="96"/>
      <c r="FH69" s="96"/>
      <c r="FI69" s="96"/>
      <c r="FJ69" s="96"/>
      <c r="FK69" s="96"/>
      <c r="FL69" s="96"/>
      <c r="FM69" s="96"/>
      <c r="FN69" s="96"/>
      <c r="FO69" s="96"/>
      <c r="FP69" s="96"/>
      <c r="FQ69" s="96"/>
      <c r="FR69" s="96"/>
      <c r="FS69" s="96"/>
      <c r="FT69" s="96"/>
      <c r="FU69" s="96"/>
      <c r="FV69" s="96"/>
      <c r="FW69" s="96"/>
      <c r="FX69" s="96"/>
      <c r="FY69" s="96"/>
      <c r="FZ69" s="96"/>
      <c r="GA69" s="96"/>
      <c r="GB69" s="96"/>
      <c r="GC69" s="96"/>
      <c r="GD69" s="96"/>
      <c r="GE69" s="96"/>
      <c r="GF69" s="96"/>
      <c r="GG69" s="96"/>
      <c r="GH69" s="96"/>
      <c r="GI69" s="96"/>
      <c r="GJ69" s="96"/>
      <c r="GK69" s="96"/>
      <c r="GL69" s="96"/>
      <c r="GM69" s="96"/>
      <c r="GN69" s="96"/>
      <c r="GO69" s="96"/>
      <c r="GP69" s="96"/>
      <c r="GQ69" s="96"/>
      <c r="GR69" s="96"/>
      <c r="GS69" s="96"/>
      <c r="GT69" s="96"/>
      <c r="GU69" s="96"/>
      <c r="GV69" s="96"/>
      <c r="GW69" s="96"/>
      <c r="GX69" s="96"/>
      <c r="GY69" s="96"/>
      <c r="GZ69" s="96"/>
      <c r="HA69" s="96"/>
      <c r="HB69" s="96"/>
      <c r="HC69" s="96"/>
      <c r="HD69" s="96"/>
      <c r="HE69" s="96"/>
      <c r="HF69" s="96"/>
      <c r="HG69" s="96"/>
      <c r="HH69" s="96"/>
      <c r="HI69" s="96"/>
      <c r="HJ69" s="96"/>
      <c r="HK69" s="96"/>
      <c r="HL69" s="96"/>
      <c r="HM69" s="96"/>
      <c r="HN69" s="96"/>
      <c r="HO69" s="96"/>
      <c r="HP69" s="96"/>
      <c r="HQ69" s="96"/>
      <c r="HR69" s="96"/>
      <c r="HS69" s="96"/>
      <c r="HT69" s="96"/>
      <c r="HU69" s="96"/>
      <c r="HV69" s="96"/>
      <c r="HW69" s="96"/>
      <c r="HX69" s="96"/>
      <c r="HY69" s="96"/>
      <c r="HZ69" s="96"/>
      <c r="IA69" s="96"/>
      <c r="IB69" s="96"/>
      <c r="IC69" s="96"/>
      <c r="ID69" s="96"/>
      <c r="IE69" s="96"/>
      <c r="IF69" s="96"/>
      <c r="IG69" s="96"/>
      <c r="IH69" s="96"/>
      <c r="II69" s="96"/>
      <c r="IJ69" s="96"/>
      <c r="IK69" s="96"/>
      <c r="IL69" s="96"/>
      <c r="IM69" s="96"/>
      <c r="IN69" s="96"/>
      <c r="IO69" s="96"/>
      <c r="IP69" s="96"/>
      <c r="IQ69" s="96"/>
      <c r="IR69" s="96"/>
      <c r="IS69" s="96"/>
      <c r="IT69" s="96"/>
      <c r="IU69" s="96"/>
      <c r="IV69" s="96"/>
      <c r="IW69" s="96"/>
      <c r="IX69" s="96"/>
      <c r="IY69" s="96"/>
      <c r="IZ69" s="96"/>
      <c r="JA69" s="96"/>
      <c r="JB69" s="96"/>
      <c r="JC69" s="96"/>
      <c r="JD69" s="96"/>
      <c r="JE69" s="96"/>
      <c r="JF69" s="96"/>
      <c r="JG69" s="96"/>
      <c r="JH69" s="96"/>
      <c r="JI69" s="96"/>
      <c r="JJ69" s="96"/>
      <c r="JK69" s="96"/>
      <c r="JL69" s="96"/>
      <c r="JM69" s="96"/>
      <c r="JN69" s="99"/>
      <c r="JO69" s="99"/>
      <c r="JP69" s="99"/>
      <c r="JQ69" s="99"/>
      <c r="JR69" s="99"/>
      <c r="JS69" s="99"/>
      <c r="JT69" s="99"/>
      <c r="JU69" s="99"/>
      <c r="JV69" s="99"/>
      <c r="JW69" s="99"/>
      <c r="JX69" s="99"/>
    </row>
    <row customHeight="1" ht="15">
      <c r="A70" s="99"/>
      <c r="B70" s="99"/>
      <c r="C70" s="99"/>
      <c r="D70" s="99"/>
      <c r="E70" s="99"/>
      <c r="F70" s="99"/>
      <c r="G70" s="99"/>
      <c r="H70" s="96" t="s">
        <v>9</v>
      </c>
      <c r="I70" s="96" t="s">
        <v>9</v>
      </c>
      <c r="J70" s="96" t="s">
        <v>9</v>
      </c>
      <c r="K70" s="2170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  <c r="CB70" s="96"/>
      <c r="CC70" s="96"/>
      <c r="CD70" s="96"/>
      <c r="CE70" s="96"/>
      <c r="CF70" s="96"/>
      <c r="CG70" s="96"/>
      <c r="CH70" s="96"/>
      <c r="CI70" s="96"/>
      <c r="CJ70" s="96"/>
      <c r="CK70" s="96"/>
      <c r="CL70" s="96"/>
      <c r="CM70" s="96"/>
      <c r="CN70" s="96"/>
      <c r="CO70" s="96"/>
      <c r="CP70" s="96"/>
      <c r="CQ70" s="96"/>
      <c r="CR70" s="96"/>
      <c r="CS70" s="96"/>
      <c r="CT70" s="96"/>
      <c r="CU70" s="96"/>
      <c r="CV70" s="96"/>
      <c r="CW70" s="96"/>
      <c r="CX70" s="96"/>
      <c r="CY70" s="96"/>
      <c r="CZ70" s="96"/>
      <c r="DA70" s="96"/>
      <c r="DB70" s="96"/>
      <c r="DC70" s="96"/>
      <c r="DD70" s="96"/>
      <c r="DE70" s="96"/>
      <c r="DF70" s="96"/>
      <c r="DG70" s="96"/>
      <c r="DH70" s="96"/>
      <c r="DI70" s="96"/>
      <c r="DJ70" s="96"/>
      <c r="DK70" s="96"/>
      <c r="DL70" s="96"/>
      <c r="DM70" s="96"/>
      <c r="DN70" s="96"/>
      <c r="DO70" s="96"/>
      <c r="DP70" s="96"/>
      <c r="DQ70" s="96"/>
      <c r="DR70" s="96"/>
      <c r="DS70" s="96"/>
      <c r="DT70" s="96"/>
      <c r="DU70" s="96"/>
      <c r="DV70" s="96"/>
      <c r="DW70" s="96"/>
      <c r="DX70" s="96"/>
      <c r="DY70" s="96"/>
      <c r="DZ70" s="96"/>
      <c r="EA70" s="96"/>
      <c r="EB70" s="96"/>
      <c r="EC70" s="96"/>
      <c r="ED70" s="96"/>
      <c r="EE70" s="96"/>
      <c r="EF70" s="96"/>
      <c r="EG70" s="96"/>
      <c r="EH70" s="96"/>
      <c r="EI70" s="96"/>
      <c r="EJ70" s="96"/>
      <c r="EK70" s="96"/>
      <c r="EL70" s="96"/>
      <c r="EM70" s="96"/>
      <c r="EN70" s="96"/>
      <c r="EO70" s="96"/>
      <c r="EP70" s="96"/>
      <c r="EQ70" s="96"/>
      <c r="ER70" s="96"/>
      <c r="ES70" s="96"/>
      <c r="ET70" s="96"/>
      <c r="EU70" s="96"/>
      <c r="EV70" s="96"/>
      <c r="EW70" s="96"/>
      <c r="EX70" s="96"/>
      <c r="EY70" s="96"/>
      <c r="EZ70" s="96"/>
      <c r="FA70" s="96"/>
      <c r="FB70" s="96"/>
      <c r="FC70" s="96"/>
      <c r="FD70" s="96"/>
      <c r="FE70" s="96"/>
      <c r="FF70" s="96"/>
      <c r="FG70" s="96"/>
      <c r="FH70" s="96"/>
      <c r="FI70" s="96"/>
      <c r="FJ70" s="96"/>
      <c r="FK70" s="96"/>
      <c r="FL70" s="96"/>
      <c r="FM70" s="96"/>
      <c r="FN70" s="96"/>
      <c r="FO70" s="96"/>
      <c r="FP70" s="96"/>
      <c r="FQ70" s="96"/>
      <c r="FR70" s="96"/>
      <c r="FS70" s="96"/>
      <c r="FT70" s="96"/>
      <c r="FU70" s="96"/>
      <c r="FV70" s="96"/>
      <c r="FW70" s="96"/>
      <c r="FX70" s="96"/>
      <c r="FY70" s="96"/>
      <c r="FZ70" s="96"/>
      <c r="GA70" s="96"/>
      <c r="GB70" s="96"/>
      <c r="GC70" s="96"/>
      <c r="GD70" s="96"/>
      <c r="GE70" s="96"/>
      <c r="GF70" s="96"/>
      <c r="GG70" s="96"/>
      <c r="GH70" s="96"/>
      <c r="GI70" s="96"/>
      <c r="GJ70" s="96"/>
      <c r="GK70" s="96"/>
      <c r="GL70" s="96"/>
      <c r="GM70" s="96"/>
      <c r="GN70" s="96"/>
      <c r="GO70" s="96"/>
      <c r="GP70" s="96"/>
      <c r="GQ70" s="96"/>
      <c r="GR70" s="96"/>
      <c r="GS70" s="96"/>
      <c r="GT70" s="96"/>
      <c r="GU70" s="96"/>
      <c r="GV70" s="96"/>
      <c r="GW70" s="96"/>
      <c r="GX70" s="96"/>
      <c r="GY70" s="96"/>
      <c r="GZ70" s="96"/>
      <c r="HA70" s="96"/>
      <c r="HB70" s="96"/>
      <c r="HC70" s="96"/>
      <c r="HD70" s="96"/>
      <c r="HE70" s="96"/>
      <c r="HF70" s="96"/>
      <c r="HG70" s="96"/>
      <c r="HH70" s="96"/>
      <c r="HI70" s="96"/>
      <c r="HJ70" s="96"/>
      <c r="HK70" s="96"/>
      <c r="HL70" s="96"/>
      <c r="HM70" s="96"/>
      <c r="HN70" s="96"/>
      <c r="HO70" s="96"/>
      <c r="HP70" s="96"/>
      <c r="HQ70" s="96"/>
      <c r="HR70" s="96"/>
      <c r="HS70" s="96"/>
      <c r="HT70" s="96"/>
      <c r="HU70" s="96"/>
      <c r="HV70" s="96"/>
      <c r="HW70" s="96"/>
      <c r="HX70" s="96"/>
      <c r="HY70" s="96"/>
      <c r="HZ70" s="96"/>
      <c r="IA70" s="96"/>
      <c r="IB70" s="96"/>
      <c r="IC70" s="96"/>
      <c r="ID70" s="96"/>
      <c r="IE70" s="96"/>
      <c r="IF70" s="96"/>
      <c r="IG70" s="96"/>
      <c r="IH70" s="96"/>
      <c r="II70" s="96"/>
      <c r="IJ70" s="96"/>
      <c r="IK70" s="96"/>
      <c r="IL70" s="96"/>
      <c r="IM70" s="96"/>
      <c r="IN70" s="96"/>
      <c r="IO70" s="96"/>
      <c r="IP70" s="96"/>
      <c r="IQ70" s="96"/>
      <c r="IR70" s="96"/>
      <c r="IS70" s="96"/>
      <c r="IT70" s="96"/>
      <c r="IU70" s="96"/>
      <c r="IV70" s="96"/>
      <c r="IW70" s="96"/>
      <c r="IX70" s="96"/>
      <c r="IY70" s="96"/>
      <c r="IZ70" s="96"/>
      <c r="JA70" s="96"/>
      <c r="JB70" s="96"/>
      <c r="JC70" s="96"/>
      <c r="JD70" s="96"/>
      <c r="JE70" s="96"/>
      <c r="JF70" s="96"/>
      <c r="JG70" s="96"/>
      <c r="JH70" s="96"/>
      <c r="JI70" s="96"/>
      <c r="JJ70" s="96"/>
      <c r="JK70" s="96"/>
      <c r="JL70" s="96"/>
      <c r="JM70" s="96"/>
      <c r="JN70" s="99"/>
      <c r="JO70" s="99"/>
      <c r="JP70" s="99"/>
      <c r="JQ70" s="99"/>
      <c r="JR70" s="99"/>
      <c r="JS70" s="99"/>
      <c r="JT70" s="99"/>
      <c r="JU70" s="99"/>
      <c r="JV70" s="99"/>
      <c r="JW70" s="99"/>
      <c r="JX70" s="99"/>
    </row>
    <row customHeight="1" ht="15">
      <c r="A71" s="99"/>
      <c r="B71" s="99"/>
      <c r="C71" s="99"/>
      <c r="D71" s="99"/>
      <c r="E71" s="99"/>
      <c r="F71" s="99"/>
      <c r="G71" s="99"/>
      <c r="H71" s="96" t="s">
        <v>9</v>
      </c>
      <c r="I71" s="96" t="s">
        <v>9</v>
      </c>
      <c r="J71" s="96" t="s">
        <v>9</v>
      </c>
      <c r="K71" s="2170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  <c r="CB71" s="96"/>
      <c r="CC71" s="96"/>
      <c r="CD71" s="96"/>
      <c r="CE71" s="96"/>
      <c r="CF71" s="96"/>
      <c r="CG71" s="96"/>
      <c r="CH71" s="96"/>
      <c r="CI71" s="96"/>
      <c r="CJ71" s="96"/>
      <c r="CK71" s="96"/>
      <c r="CL71" s="96"/>
      <c r="CM71" s="96"/>
      <c r="CN71" s="96"/>
      <c r="CO71" s="96"/>
      <c r="CP71" s="96"/>
      <c r="CQ71" s="96"/>
      <c r="CR71" s="96"/>
      <c r="CS71" s="96"/>
      <c r="CT71" s="96"/>
      <c r="CU71" s="96"/>
      <c r="CV71" s="96"/>
      <c r="CW71" s="96"/>
      <c r="CX71" s="96"/>
      <c r="CY71" s="96"/>
      <c r="CZ71" s="96"/>
      <c r="DA71" s="96"/>
      <c r="DB71" s="96"/>
      <c r="DC71" s="96"/>
      <c r="DD71" s="96"/>
      <c r="DE71" s="96"/>
      <c r="DF71" s="96"/>
      <c r="DG71" s="96"/>
      <c r="DH71" s="96"/>
      <c r="DI71" s="96"/>
      <c r="DJ71" s="96"/>
      <c r="DK71" s="96"/>
      <c r="DL71" s="96"/>
      <c r="DM71" s="96"/>
      <c r="DN71" s="96"/>
      <c r="DO71" s="96"/>
      <c r="DP71" s="96"/>
      <c r="DQ71" s="96"/>
      <c r="DR71" s="96"/>
      <c r="DS71" s="96"/>
      <c r="DT71" s="96"/>
      <c r="DU71" s="96"/>
      <c r="DV71" s="96"/>
      <c r="DW71" s="96"/>
      <c r="DX71" s="96"/>
      <c r="DY71" s="96"/>
      <c r="DZ71" s="96"/>
      <c r="EA71" s="96"/>
      <c r="EB71" s="96"/>
      <c r="EC71" s="96"/>
      <c r="ED71" s="96"/>
      <c r="EE71" s="96"/>
      <c r="EF71" s="96"/>
      <c r="EG71" s="96"/>
      <c r="EH71" s="96"/>
      <c r="EI71" s="96"/>
      <c r="EJ71" s="96"/>
      <c r="EK71" s="96"/>
      <c r="EL71" s="96"/>
      <c r="EM71" s="96"/>
      <c r="EN71" s="96"/>
      <c r="EO71" s="96"/>
      <c r="EP71" s="96"/>
      <c r="EQ71" s="96"/>
      <c r="ER71" s="96"/>
      <c r="ES71" s="96"/>
      <c r="ET71" s="96"/>
      <c r="EU71" s="96"/>
      <c r="EV71" s="96"/>
      <c r="EW71" s="96"/>
      <c r="EX71" s="96"/>
      <c r="EY71" s="96"/>
      <c r="EZ71" s="96"/>
      <c r="FA71" s="96"/>
      <c r="FB71" s="96"/>
      <c r="FC71" s="96"/>
      <c r="FD71" s="96"/>
      <c r="FE71" s="96"/>
      <c r="FF71" s="96"/>
      <c r="FG71" s="96"/>
      <c r="FH71" s="96"/>
      <c r="FI71" s="96"/>
      <c r="FJ71" s="96"/>
      <c r="FK71" s="96"/>
      <c r="FL71" s="96"/>
      <c r="FM71" s="96"/>
      <c r="FN71" s="96"/>
      <c r="FO71" s="96"/>
      <c r="FP71" s="96"/>
      <c r="FQ71" s="96"/>
      <c r="FR71" s="96"/>
      <c r="FS71" s="96"/>
      <c r="FT71" s="96"/>
      <c r="FU71" s="96"/>
      <c r="FV71" s="96"/>
      <c r="FW71" s="96"/>
      <c r="FX71" s="96"/>
      <c r="FY71" s="96"/>
      <c r="FZ71" s="96"/>
      <c r="GA71" s="96"/>
      <c r="GB71" s="96"/>
      <c r="GC71" s="96"/>
      <c r="GD71" s="96"/>
      <c r="GE71" s="96"/>
      <c r="GF71" s="96"/>
      <c r="GG71" s="96"/>
      <c r="GH71" s="96"/>
      <c r="GI71" s="96"/>
      <c r="GJ71" s="96"/>
      <c r="GK71" s="96"/>
      <c r="GL71" s="96"/>
      <c r="GM71" s="96"/>
      <c r="GN71" s="96"/>
      <c r="GO71" s="96"/>
      <c r="GP71" s="96"/>
      <c r="GQ71" s="96"/>
      <c r="GR71" s="96"/>
      <c r="GS71" s="96"/>
      <c r="GT71" s="96"/>
      <c r="GU71" s="96"/>
      <c r="GV71" s="96"/>
      <c r="GW71" s="96"/>
      <c r="GX71" s="96"/>
      <c r="GY71" s="96"/>
      <c r="GZ71" s="96"/>
      <c r="HA71" s="96"/>
      <c r="HB71" s="96"/>
      <c r="HC71" s="96"/>
      <c r="HD71" s="96"/>
      <c r="HE71" s="96"/>
      <c r="HF71" s="96"/>
      <c r="HG71" s="96"/>
      <c r="HH71" s="96"/>
      <c r="HI71" s="96"/>
      <c r="HJ71" s="96"/>
      <c r="HK71" s="96"/>
      <c r="HL71" s="96"/>
      <c r="HM71" s="96"/>
      <c r="HN71" s="96"/>
      <c r="HO71" s="96"/>
      <c r="HP71" s="96"/>
      <c r="HQ71" s="96"/>
      <c r="HR71" s="96"/>
      <c r="HS71" s="96"/>
      <c r="HT71" s="96"/>
      <c r="HU71" s="96"/>
      <c r="HV71" s="96"/>
      <c r="HW71" s="96"/>
      <c r="HX71" s="96"/>
      <c r="HY71" s="96"/>
      <c r="HZ71" s="96"/>
      <c r="IA71" s="96"/>
      <c r="IB71" s="96"/>
      <c r="IC71" s="96"/>
      <c r="ID71" s="96"/>
      <c r="IE71" s="96"/>
      <c r="IF71" s="96"/>
      <c r="IG71" s="96"/>
      <c r="IH71" s="96"/>
      <c r="II71" s="96"/>
      <c r="IJ71" s="96"/>
      <c r="IK71" s="96"/>
      <c r="IL71" s="96"/>
      <c r="IM71" s="96"/>
      <c r="IN71" s="96"/>
      <c r="IO71" s="96"/>
      <c r="IP71" s="96"/>
      <c r="IQ71" s="96"/>
      <c r="IR71" s="96"/>
      <c r="IS71" s="96"/>
      <c r="IT71" s="96"/>
      <c r="IU71" s="96"/>
      <c r="IV71" s="96"/>
      <c r="IW71" s="96"/>
      <c r="IX71" s="96"/>
      <c r="IY71" s="96"/>
      <c r="IZ71" s="96"/>
      <c r="JA71" s="96"/>
      <c r="JB71" s="96"/>
      <c r="JC71" s="96"/>
      <c r="JD71" s="96"/>
      <c r="JE71" s="96"/>
      <c r="JF71" s="96"/>
      <c r="JG71" s="96"/>
      <c r="JH71" s="96"/>
      <c r="JI71" s="96"/>
      <c r="JJ71" s="96"/>
      <c r="JK71" s="96"/>
      <c r="JL71" s="96"/>
      <c r="JM71" s="96"/>
      <c r="JN71" s="99"/>
      <c r="JO71" s="99"/>
      <c r="JP71" s="99"/>
      <c r="JQ71" s="99"/>
      <c r="JR71" s="99"/>
      <c r="JS71" s="99"/>
      <c r="JT71" s="99"/>
      <c r="JU71" s="99"/>
      <c r="JV71" s="99"/>
      <c r="JW71" s="99"/>
      <c r="JX71" s="99"/>
    </row>
    <row customHeight="1" ht="15">
      <c r="A72" s="99"/>
      <c r="B72" s="99"/>
      <c r="C72" s="99"/>
      <c r="D72" s="99"/>
      <c r="E72" s="99"/>
      <c r="F72" s="99"/>
      <c r="G72" s="99"/>
      <c r="H72" s="96" t="s">
        <v>9</v>
      </c>
      <c r="I72" s="96" t="s">
        <v>9</v>
      </c>
      <c r="J72" s="96" t="s">
        <v>9</v>
      </c>
      <c r="K72" s="2170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6"/>
      <c r="DK72" s="96"/>
      <c r="DL72" s="96"/>
      <c r="DM72" s="96"/>
      <c r="DN72" s="96"/>
      <c r="DO72" s="96"/>
      <c r="DP72" s="96"/>
      <c r="DQ72" s="96"/>
      <c r="DR72" s="96"/>
      <c r="DS72" s="96"/>
      <c r="DT72" s="96"/>
      <c r="DU72" s="96"/>
      <c r="DV72" s="96"/>
      <c r="DW72" s="96"/>
      <c r="DX72" s="96"/>
      <c r="DY72" s="96"/>
      <c r="DZ72" s="96"/>
      <c r="EA72" s="96"/>
      <c r="EB72" s="96"/>
      <c r="EC72" s="96"/>
      <c r="ED72" s="96"/>
      <c r="EE72" s="96"/>
      <c r="EF72" s="96"/>
      <c r="EG72" s="96"/>
      <c r="EH72" s="96"/>
      <c r="EI72" s="96"/>
      <c r="EJ72" s="96"/>
      <c r="EK72" s="96"/>
      <c r="EL72" s="96"/>
      <c r="EM72" s="96"/>
      <c r="EN72" s="96"/>
      <c r="EO72" s="96"/>
      <c r="EP72" s="96"/>
      <c r="EQ72" s="96"/>
      <c r="ER72" s="96"/>
      <c r="ES72" s="96"/>
      <c r="ET72" s="96"/>
      <c r="EU72" s="96"/>
      <c r="EV72" s="96"/>
      <c r="EW72" s="96"/>
      <c r="EX72" s="96"/>
      <c r="EY72" s="96"/>
      <c r="EZ72" s="96"/>
      <c r="FA72" s="96"/>
      <c r="FB72" s="96"/>
      <c r="FC72" s="96"/>
      <c r="FD72" s="96"/>
      <c r="FE72" s="96"/>
      <c r="FF72" s="96"/>
      <c r="FG72" s="96"/>
      <c r="FH72" s="96"/>
      <c r="FI72" s="96"/>
      <c r="FJ72" s="96"/>
      <c r="FK72" s="96"/>
      <c r="FL72" s="96"/>
      <c r="FM72" s="96"/>
      <c r="FN72" s="96"/>
      <c r="FO72" s="96"/>
      <c r="FP72" s="96"/>
      <c r="FQ72" s="96"/>
      <c r="FR72" s="96"/>
      <c r="FS72" s="96"/>
      <c r="FT72" s="96"/>
      <c r="FU72" s="96"/>
      <c r="FV72" s="96"/>
      <c r="FW72" s="96"/>
      <c r="FX72" s="96"/>
      <c r="FY72" s="96"/>
      <c r="FZ72" s="96"/>
      <c r="GA72" s="96"/>
      <c r="GB72" s="96"/>
      <c r="GC72" s="96"/>
      <c r="GD72" s="96"/>
      <c r="GE72" s="96"/>
      <c r="GF72" s="96"/>
      <c r="GG72" s="96"/>
      <c r="GH72" s="96"/>
      <c r="GI72" s="96"/>
      <c r="GJ72" s="96"/>
      <c r="GK72" s="96"/>
      <c r="GL72" s="96"/>
      <c r="GM72" s="96"/>
      <c r="GN72" s="96"/>
      <c r="GO72" s="96"/>
      <c r="GP72" s="96"/>
      <c r="GQ72" s="96"/>
      <c r="GR72" s="96"/>
      <c r="GS72" s="96"/>
      <c r="GT72" s="96"/>
      <c r="GU72" s="96"/>
      <c r="GV72" s="96"/>
      <c r="GW72" s="96"/>
      <c r="GX72" s="96"/>
      <c r="GY72" s="96"/>
      <c r="GZ72" s="96"/>
      <c r="HA72" s="96"/>
      <c r="HB72" s="96"/>
      <c r="HC72" s="96"/>
      <c r="HD72" s="96"/>
      <c r="HE72" s="96"/>
      <c r="HF72" s="96"/>
      <c r="HG72" s="96"/>
      <c r="HH72" s="96"/>
      <c r="HI72" s="96"/>
      <c r="HJ72" s="96"/>
      <c r="HK72" s="96"/>
      <c r="HL72" s="96"/>
      <c r="HM72" s="96"/>
      <c r="HN72" s="96"/>
      <c r="HO72" s="96"/>
      <c r="HP72" s="96"/>
      <c r="HQ72" s="96"/>
      <c r="HR72" s="96"/>
      <c r="HS72" s="96"/>
      <c r="HT72" s="96"/>
      <c r="HU72" s="96"/>
      <c r="HV72" s="96"/>
      <c r="HW72" s="96"/>
      <c r="HX72" s="96"/>
      <c r="HY72" s="96"/>
      <c r="HZ72" s="96"/>
      <c r="IA72" s="96"/>
      <c r="IB72" s="96"/>
      <c r="IC72" s="96"/>
      <c r="ID72" s="96"/>
      <c r="IE72" s="96"/>
      <c r="IF72" s="96"/>
      <c r="IG72" s="96"/>
      <c r="IH72" s="96"/>
      <c r="II72" s="96"/>
      <c r="IJ72" s="96"/>
      <c r="IK72" s="96"/>
      <c r="IL72" s="96"/>
      <c r="IM72" s="96"/>
      <c r="IN72" s="96"/>
      <c r="IO72" s="96"/>
      <c r="IP72" s="96"/>
      <c r="IQ72" s="96"/>
      <c r="IR72" s="96"/>
      <c r="IS72" s="96"/>
      <c r="IT72" s="96"/>
      <c r="IU72" s="96"/>
      <c r="IV72" s="96"/>
      <c r="IW72" s="96"/>
      <c r="IX72" s="96"/>
      <c r="IY72" s="96"/>
      <c r="IZ72" s="96"/>
      <c r="JA72" s="96"/>
      <c r="JB72" s="96"/>
      <c r="JC72" s="96"/>
      <c r="JD72" s="96"/>
      <c r="JE72" s="96"/>
      <c r="JF72" s="96"/>
      <c r="JG72" s="96"/>
      <c r="JH72" s="96"/>
      <c r="JI72" s="96"/>
      <c r="JJ72" s="96"/>
      <c r="JK72" s="96"/>
      <c r="JL72" s="96"/>
      <c r="JM72" s="96"/>
      <c r="JN72" s="99"/>
      <c r="JO72" s="99"/>
      <c r="JP72" s="99"/>
      <c r="JQ72" s="99"/>
      <c r="JR72" s="99"/>
      <c r="JS72" s="99"/>
      <c r="JT72" s="99"/>
      <c r="JU72" s="99"/>
      <c r="JV72" s="99"/>
      <c r="JW72" s="99"/>
      <c r="JX72" s="99"/>
    </row>
    <row customHeight="1" ht="15">
      <c r="A73" s="99"/>
      <c r="B73" s="99"/>
      <c r="C73" s="99"/>
      <c r="D73" s="99"/>
      <c r="E73" s="99"/>
      <c r="F73" s="99"/>
      <c r="G73" s="99"/>
      <c r="H73" s="96" t="s">
        <v>9</v>
      </c>
      <c r="I73" s="96" t="s">
        <v>9</v>
      </c>
      <c r="J73" s="96" t="s">
        <v>9</v>
      </c>
      <c r="K73" s="2170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  <c r="DI73" s="96"/>
      <c r="DJ73" s="96"/>
      <c r="DK73" s="96"/>
      <c r="DL73" s="96"/>
      <c r="DM73" s="96"/>
      <c r="DN73" s="96"/>
      <c r="DO73" s="96"/>
      <c r="DP73" s="96"/>
      <c r="DQ73" s="96"/>
      <c r="DR73" s="96"/>
      <c r="DS73" s="96"/>
      <c r="DT73" s="96"/>
      <c r="DU73" s="96"/>
      <c r="DV73" s="96"/>
      <c r="DW73" s="96"/>
      <c r="DX73" s="96"/>
      <c r="DY73" s="96"/>
      <c r="DZ73" s="96"/>
      <c r="EA73" s="96"/>
      <c r="EB73" s="96"/>
      <c r="EC73" s="96"/>
      <c r="ED73" s="96"/>
      <c r="EE73" s="96"/>
      <c r="EF73" s="96"/>
      <c r="EG73" s="96"/>
      <c r="EH73" s="96"/>
      <c r="EI73" s="96"/>
      <c r="EJ73" s="96"/>
      <c r="EK73" s="96"/>
      <c r="EL73" s="96"/>
      <c r="EM73" s="96"/>
      <c r="EN73" s="96"/>
      <c r="EO73" s="96"/>
      <c r="EP73" s="96"/>
      <c r="EQ73" s="96"/>
      <c r="ER73" s="96"/>
      <c r="ES73" s="96"/>
      <c r="ET73" s="96"/>
      <c r="EU73" s="96"/>
      <c r="EV73" s="96"/>
      <c r="EW73" s="96"/>
      <c r="EX73" s="96"/>
      <c r="EY73" s="96"/>
      <c r="EZ73" s="96"/>
      <c r="FA73" s="96"/>
      <c r="FB73" s="96"/>
      <c r="FC73" s="96"/>
      <c r="FD73" s="96"/>
      <c r="FE73" s="96"/>
      <c r="FF73" s="96"/>
      <c r="FG73" s="96"/>
      <c r="FH73" s="96"/>
      <c r="FI73" s="96"/>
      <c r="FJ73" s="96"/>
      <c r="FK73" s="96"/>
      <c r="FL73" s="96"/>
      <c r="FM73" s="96"/>
      <c r="FN73" s="96"/>
      <c r="FO73" s="96"/>
      <c r="FP73" s="96"/>
      <c r="FQ73" s="96"/>
      <c r="FR73" s="96"/>
      <c r="FS73" s="96"/>
      <c r="FT73" s="96"/>
      <c r="FU73" s="96"/>
      <c r="FV73" s="96"/>
      <c r="FW73" s="96"/>
      <c r="FX73" s="96"/>
      <c r="FY73" s="96"/>
      <c r="FZ73" s="96"/>
      <c r="GA73" s="96"/>
      <c r="GB73" s="96"/>
      <c r="GC73" s="96"/>
      <c r="GD73" s="96"/>
      <c r="GE73" s="96"/>
      <c r="GF73" s="96"/>
      <c r="GG73" s="96"/>
      <c r="GH73" s="96"/>
      <c r="GI73" s="96"/>
      <c r="GJ73" s="96"/>
      <c r="GK73" s="96"/>
      <c r="GL73" s="96"/>
      <c r="GM73" s="96"/>
      <c r="GN73" s="96"/>
      <c r="GO73" s="96"/>
      <c r="GP73" s="96"/>
      <c r="GQ73" s="96"/>
      <c r="GR73" s="96"/>
      <c r="GS73" s="96"/>
      <c r="GT73" s="96"/>
      <c r="GU73" s="96"/>
      <c r="GV73" s="96"/>
      <c r="GW73" s="96"/>
      <c r="GX73" s="96"/>
      <c r="GY73" s="96"/>
      <c r="GZ73" s="96"/>
      <c r="HA73" s="96"/>
      <c r="HB73" s="96"/>
      <c r="HC73" s="96"/>
      <c r="HD73" s="96"/>
      <c r="HE73" s="96"/>
      <c r="HF73" s="96"/>
      <c r="HG73" s="96"/>
      <c r="HH73" s="96"/>
      <c r="HI73" s="96"/>
      <c r="HJ73" s="96"/>
      <c r="HK73" s="96"/>
      <c r="HL73" s="96"/>
      <c r="HM73" s="96"/>
      <c r="HN73" s="96"/>
      <c r="HO73" s="96"/>
      <c r="HP73" s="96"/>
      <c r="HQ73" s="96"/>
      <c r="HR73" s="96"/>
      <c r="HS73" s="96"/>
      <c r="HT73" s="96"/>
      <c r="HU73" s="96"/>
      <c r="HV73" s="96"/>
      <c r="HW73" s="96"/>
      <c r="HX73" s="96"/>
      <c r="HY73" s="96"/>
      <c r="HZ73" s="96"/>
      <c r="IA73" s="96"/>
      <c r="IB73" s="96"/>
      <c r="IC73" s="96"/>
      <c r="ID73" s="96"/>
      <c r="IE73" s="96"/>
      <c r="IF73" s="96"/>
      <c r="IG73" s="96"/>
      <c r="IH73" s="96"/>
      <c r="II73" s="96"/>
      <c r="IJ73" s="96"/>
      <c r="IK73" s="96"/>
      <c r="IL73" s="96"/>
      <c r="IM73" s="96"/>
      <c r="IN73" s="96"/>
      <c r="IO73" s="96"/>
      <c r="IP73" s="96"/>
      <c r="IQ73" s="96"/>
      <c r="IR73" s="96"/>
      <c r="IS73" s="96"/>
      <c r="IT73" s="96"/>
      <c r="IU73" s="96"/>
      <c r="IV73" s="96"/>
      <c r="IW73" s="96"/>
      <c r="IX73" s="96"/>
      <c r="IY73" s="96"/>
      <c r="IZ73" s="96"/>
      <c r="JA73" s="96"/>
      <c r="JB73" s="96"/>
      <c r="JC73" s="96"/>
      <c r="JD73" s="96"/>
      <c r="JE73" s="96"/>
      <c r="JF73" s="96"/>
      <c r="JG73" s="96"/>
      <c r="JH73" s="96"/>
      <c r="JI73" s="96"/>
      <c r="JJ73" s="96"/>
      <c r="JK73" s="96"/>
      <c r="JL73" s="96"/>
      <c r="JM73" s="96"/>
      <c r="JN73" s="99"/>
      <c r="JO73" s="99"/>
      <c r="JP73" s="99"/>
      <c r="JQ73" s="99"/>
      <c r="JR73" s="99"/>
      <c r="JS73" s="99"/>
      <c r="JT73" s="99"/>
      <c r="JU73" s="99"/>
      <c r="JV73" s="99"/>
      <c r="JW73" s="99"/>
      <c r="JX73" s="99"/>
    </row>
    <row customHeight="1" ht="15">
      <c r="A74" s="99"/>
      <c r="B74" s="99"/>
      <c r="C74" s="99"/>
      <c r="D74" s="99"/>
      <c r="E74" s="99"/>
      <c r="F74" s="99"/>
      <c r="G74" s="99"/>
      <c r="H74" s="96" t="s">
        <v>9</v>
      </c>
      <c r="I74" s="96" t="s">
        <v>9</v>
      </c>
      <c r="J74" s="96" t="s">
        <v>9</v>
      </c>
      <c r="K74" s="2170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  <c r="CO74" s="96"/>
      <c r="CP74" s="96"/>
      <c r="CQ74" s="96"/>
      <c r="CR74" s="96"/>
      <c r="CS74" s="96"/>
      <c r="CT74" s="96"/>
      <c r="CU74" s="96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  <c r="DI74" s="96"/>
      <c r="DJ74" s="96"/>
      <c r="DK74" s="96"/>
      <c r="DL74" s="96"/>
      <c r="DM74" s="96"/>
      <c r="DN74" s="96"/>
      <c r="DO74" s="96"/>
      <c r="DP74" s="96"/>
      <c r="DQ74" s="96"/>
      <c r="DR74" s="96"/>
      <c r="DS74" s="96"/>
      <c r="DT74" s="96"/>
      <c r="DU74" s="96"/>
      <c r="DV74" s="96"/>
      <c r="DW74" s="96"/>
      <c r="DX74" s="96"/>
      <c r="DY74" s="96"/>
      <c r="DZ74" s="96"/>
      <c r="EA74" s="96"/>
      <c r="EB74" s="96"/>
      <c r="EC74" s="96"/>
      <c r="ED74" s="96"/>
      <c r="EE74" s="96"/>
      <c r="EF74" s="96"/>
      <c r="EG74" s="96"/>
      <c r="EH74" s="96"/>
      <c r="EI74" s="96"/>
      <c r="EJ74" s="96"/>
      <c r="EK74" s="96"/>
      <c r="EL74" s="96"/>
      <c r="EM74" s="96"/>
      <c r="EN74" s="96"/>
      <c r="EO74" s="96"/>
      <c r="EP74" s="96"/>
      <c r="EQ74" s="96"/>
      <c r="ER74" s="96"/>
      <c r="ES74" s="96"/>
      <c r="ET74" s="96"/>
      <c r="EU74" s="96"/>
      <c r="EV74" s="96"/>
      <c r="EW74" s="96"/>
      <c r="EX74" s="96"/>
      <c r="EY74" s="96"/>
      <c r="EZ74" s="96"/>
      <c r="FA74" s="96"/>
      <c r="FB74" s="96"/>
      <c r="FC74" s="96"/>
      <c r="FD74" s="96"/>
      <c r="FE74" s="96"/>
      <c r="FF74" s="96"/>
      <c r="FG74" s="96"/>
      <c r="FH74" s="96"/>
      <c r="FI74" s="96"/>
      <c r="FJ74" s="96"/>
      <c r="FK74" s="96"/>
      <c r="FL74" s="96"/>
      <c r="FM74" s="96"/>
      <c r="FN74" s="96"/>
      <c r="FO74" s="96"/>
      <c r="FP74" s="96"/>
      <c r="FQ74" s="96"/>
      <c r="FR74" s="96"/>
      <c r="FS74" s="96"/>
      <c r="FT74" s="96"/>
      <c r="FU74" s="96"/>
      <c r="FV74" s="96"/>
      <c r="FW74" s="96"/>
      <c r="FX74" s="96"/>
      <c r="FY74" s="96"/>
      <c r="FZ74" s="96"/>
      <c r="GA74" s="96"/>
      <c r="GB74" s="96"/>
      <c r="GC74" s="96"/>
      <c r="GD74" s="96"/>
      <c r="GE74" s="96"/>
      <c r="GF74" s="96"/>
      <c r="GG74" s="96"/>
      <c r="GH74" s="96"/>
      <c r="GI74" s="96"/>
      <c r="GJ74" s="96"/>
      <c r="GK74" s="96"/>
      <c r="GL74" s="96"/>
      <c r="GM74" s="96"/>
      <c r="GN74" s="96"/>
      <c r="GO74" s="96"/>
      <c r="GP74" s="96"/>
      <c r="GQ74" s="96"/>
      <c r="GR74" s="96"/>
      <c r="GS74" s="96"/>
      <c r="GT74" s="96"/>
      <c r="GU74" s="96"/>
      <c r="GV74" s="96"/>
      <c r="GW74" s="96"/>
      <c r="GX74" s="96"/>
      <c r="GY74" s="96"/>
      <c r="GZ74" s="96"/>
      <c r="HA74" s="96"/>
      <c r="HB74" s="96"/>
      <c r="HC74" s="96"/>
      <c r="HD74" s="96"/>
      <c r="HE74" s="96"/>
      <c r="HF74" s="96"/>
      <c r="HG74" s="96"/>
      <c r="HH74" s="96"/>
      <c r="HI74" s="96"/>
      <c r="HJ74" s="96"/>
      <c r="HK74" s="96"/>
      <c r="HL74" s="96"/>
      <c r="HM74" s="96"/>
      <c r="HN74" s="96"/>
      <c r="HO74" s="96"/>
      <c r="HP74" s="96"/>
      <c r="HQ74" s="96"/>
      <c r="HR74" s="96"/>
      <c r="HS74" s="96"/>
      <c r="HT74" s="96"/>
      <c r="HU74" s="96"/>
      <c r="HV74" s="96"/>
      <c r="HW74" s="96"/>
      <c r="HX74" s="96"/>
      <c r="HY74" s="96"/>
      <c r="HZ74" s="96"/>
      <c r="IA74" s="96"/>
      <c r="IB74" s="96"/>
      <c r="IC74" s="96"/>
      <c r="ID74" s="96"/>
      <c r="IE74" s="96"/>
      <c r="IF74" s="96"/>
      <c r="IG74" s="96"/>
      <c r="IH74" s="96"/>
      <c r="II74" s="96"/>
      <c r="IJ74" s="96"/>
      <c r="IK74" s="96"/>
      <c r="IL74" s="96"/>
      <c r="IM74" s="96"/>
      <c r="IN74" s="96"/>
      <c r="IO74" s="96"/>
      <c r="IP74" s="96"/>
      <c r="IQ74" s="96"/>
      <c r="IR74" s="96"/>
      <c r="IS74" s="96"/>
      <c r="IT74" s="96"/>
      <c r="IU74" s="96"/>
      <c r="IV74" s="96"/>
      <c r="IW74" s="96"/>
      <c r="IX74" s="96"/>
      <c r="IY74" s="96"/>
      <c r="IZ74" s="96"/>
      <c r="JA74" s="96"/>
      <c r="JB74" s="96"/>
      <c r="JC74" s="96"/>
      <c r="JD74" s="96"/>
      <c r="JE74" s="96"/>
      <c r="JF74" s="96"/>
      <c r="JG74" s="96"/>
      <c r="JH74" s="96"/>
      <c r="JI74" s="96"/>
      <c r="JJ74" s="96"/>
      <c r="JK74" s="96"/>
      <c r="JL74" s="96"/>
      <c r="JM74" s="96"/>
      <c r="JN74" s="99"/>
      <c r="JO74" s="99"/>
      <c r="JP74" s="99"/>
      <c r="JQ74" s="99"/>
      <c r="JR74" s="99"/>
      <c r="JS74" s="99"/>
      <c r="JT74" s="99"/>
      <c r="JU74" s="99"/>
      <c r="JV74" s="99"/>
      <c r="JW74" s="99"/>
      <c r="JX74" s="99"/>
    </row>
    <row customHeight="1" ht="15">
      <c r="A75" s="99"/>
      <c r="B75" s="99"/>
      <c r="C75" s="99"/>
      <c r="D75" s="99"/>
      <c r="E75" s="99"/>
      <c r="F75" s="99"/>
      <c r="G75" s="99"/>
      <c r="H75" s="96" t="s">
        <v>9</v>
      </c>
      <c r="I75" s="96" t="s">
        <v>9</v>
      </c>
      <c r="J75" s="96" t="s">
        <v>9</v>
      </c>
      <c r="K75" s="2170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  <c r="CB75" s="96"/>
      <c r="CC75" s="96"/>
      <c r="CD75" s="96"/>
      <c r="CE75" s="96"/>
      <c r="CF75" s="96"/>
      <c r="CG75" s="96"/>
      <c r="CH75" s="96"/>
      <c r="CI75" s="96"/>
      <c r="CJ75" s="96"/>
      <c r="CK75" s="96"/>
      <c r="CL75" s="96"/>
      <c r="CM75" s="96"/>
      <c r="CN75" s="96"/>
      <c r="CO75" s="96"/>
      <c r="CP75" s="96"/>
      <c r="CQ75" s="96"/>
      <c r="CR75" s="96"/>
      <c r="CS75" s="96"/>
      <c r="CT75" s="96"/>
      <c r="CU75" s="96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  <c r="DI75" s="96"/>
      <c r="DJ75" s="96"/>
      <c r="DK75" s="96"/>
      <c r="DL75" s="96"/>
      <c r="DM75" s="96"/>
      <c r="DN75" s="96"/>
      <c r="DO75" s="96"/>
      <c r="DP75" s="96"/>
      <c r="DQ75" s="96"/>
      <c r="DR75" s="96"/>
      <c r="DS75" s="96"/>
      <c r="DT75" s="96"/>
      <c r="DU75" s="96"/>
      <c r="DV75" s="96"/>
      <c r="DW75" s="96"/>
      <c r="DX75" s="96"/>
      <c r="DY75" s="96"/>
      <c r="DZ75" s="96"/>
      <c r="EA75" s="96"/>
      <c r="EB75" s="96"/>
      <c r="EC75" s="96"/>
      <c r="ED75" s="96"/>
      <c r="EE75" s="96"/>
      <c r="EF75" s="96"/>
      <c r="EG75" s="96"/>
      <c r="EH75" s="96"/>
      <c r="EI75" s="96"/>
      <c r="EJ75" s="96"/>
      <c r="EK75" s="96"/>
      <c r="EL75" s="96"/>
      <c r="EM75" s="96"/>
      <c r="EN75" s="96"/>
      <c r="EO75" s="96"/>
      <c r="EP75" s="96"/>
      <c r="EQ75" s="96"/>
      <c r="ER75" s="96"/>
      <c r="ES75" s="96"/>
      <c r="ET75" s="96"/>
      <c r="EU75" s="96"/>
      <c r="EV75" s="96"/>
      <c r="EW75" s="96"/>
      <c r="EX75" s="96"/>
      <c r="EY75" s="96"/>
      <c r="EZ75" s="96"/>
      <c r="FA75" s="96"/>
      <c r="FB75" s="96"/>
      <c r="FC75" s="96"/>
      <c r="FD75" s="96"/>
      <c r="FE75" s="96"/>
      <c r="FF75" s="96"/>
      <c r="FG75" s="96"/>
      <c r="FH75" s="96"/>
      <c r="FI75" s="96"/>
      <c r="FJ75" s="96"/>
      <c r="FK75" s="96"/>
      <c r="FL75" s="96"/>
      <c r="FM75" s="96"/>
      <c r="FN75" s="96"/>
      <c r="FO75" s="96"/>
      <c r="FP75" s="96"/>
      <c r="FQ75" s="96"/>
      <c r="FR75" s="96"/>
      <c r="FS75" s="96"/>
      <c r="FT75" s="96"/>
      <c r="FU75" s="96"/>
      <c r="FV75" s="96"/>
      <c r="FW75" s="96"/>
      <c r="FX75" s="96"/>
      <c r="FY75" s="96"/>
      <c r="FZ75" s="96"/>
      <c r="GA75" s="96"/>
      <c r="GB75" s="96"/>
      <c r="GC75" s="96"/>
      <c r="GD75" s="96"/>
      <c r="GE75" s="96"/>
      <c r="GF75" s="96"/>
      <c r="GG75" s="96"/>
      <c r="GH75" s="96"/>
      <c r="GI75" s="96"/>
      <c r="GJ75" s="96"/>
      <c r="GK75" s="96"/>
      <c r="GL75" s="96"/>
      <c r="GM75" s="96"/>
      <c r="GN75" s="96"/>
      <c r="GO75" s="96"/>
      <c r="GP75" s="96"/>
      <c r="GQ75" s="96"/>
      <c r="GR75" s="96"/>
      <c r="GS75" s="96"/>
      <c r="GT75" s="96"/>
      <c r="GU75" s="96"/>
      <c r="GV75" s="96"/>
      <c r="GW75" s="96"/>
      <c r="GX75" s="96"/>
      <c r="GY75" s="96"/>
      <c r="GZ75" s="96"/>
      <c r="HA75" s="96"/>
      <c r="HB75" s="96"/>
      <c r="HC75" s="96"/>
      <c r="HD75" s="96"/>
      <c r="HE75" s="96"/>
      <c r="HF75" s="96"/>
      <c r="HG75" s="96"/>
      <c r="HH75" s="96"/>
      <c r="HI75" s="96"/>
      <c r="HJ75" s="96"/>
      <c r="HK75" s="96"/>
      <c r="HL75" s="96"/>
      <c r="HM75" s="96"/>
      <c r="HN75" s="96"/>
      <c r="HO75" s="96"/>
      <c r="HP75" s="96"/>
      <c r="HQ75" s="96"/>
      <c r="HR75" s="96"/>
      <c r="HS75" s="96"/>
      <c r="HT75" s="96"/>
      <c r="HU75" s="96"/>
      <c r="HV75" s="96"/>
      <c r="HW75" s="96"/>
      <c r="HX75" s="96"/>
      <c r="HY75" s="96"/>
      <c r="HZ75" s="96"/>
      <c r="IA75" s="96"/>
      <c r="IB75" s="96"/>
      <c r="IC75" s="96"/>
      <c r="ID75" s="96"/>
      <c r="IE75" s="96"/>
      <c r="IF75" s="96"/>
      <c r="IG75" s="96"/>
      <c r="IH75" s="96"/>
      <c r="II75" s="96"/>
      <c r="IJ75" s="96"/>
      <c r="IK75" s="96"/>
      <c r="IL75" s="96"/>
      <c r="IM75" s="96"/>
      <c r="IN75" s="96"/>
      <c r="IO75" s="96"/>
      <c r="IP75" s="96"/>
      <c r="IQ75" s="96"/>
      <c r="IR75" s="96"/>
      <c r="IS75" s="96"/>
      <c r="IT75" s="96"/>
      <c r="IU75" s="96"/>
      <c r="IV75" s="96"/>
      <c r="IW75" s="96"/>
      <c r="IX75" s="96"/>
      <c r="IY75" s="96"/>
      <c r="IZ75" s="96"/>
      <c r="JA75" s="96"/>
      <c r="JB75" s="96"/>
      <c r="JC75" s="96"/>
      <c r="JD75" s="96"/>
      <c r="JE75" s="96"/>
      <c r="JF75" s="96"/>
      <c r="JG75" s="96"/>
      <c r="JH75" s="96"/>
      <c r="JI75" s="96"/>
      <c r="JJ75" s="96"/>
      <c r="JK75" s="96"/>
      <c r="JL75" s="96"/>
      <c r="JM75" s="96"/>
      <c r="JN75" s="99"/>
      <c r="JO75" s="99"/>
      <c r="JP75" s="99"/>
      <c r="JQ75" s="99"/>
      <c r="JR75" s="99"/>
      <c r="JS75" s="99"/>
      <c r="JT75" s="99"/>
      <c r="JU75" s="99"/>
      <c r="JV75" s="99"/>
      <c r="JW75" s="99"/>
      <c r="JX75" s="99"/>
    </row>
    <row s="96" customFormat="1" customHeight="1" ht="18" hidden="1">
      <c r="A76" s="96"/>
      <c r="B76" s="103" t="s">
        <v>34</v>
      </c>
      <c r="C76" s="189" t="s">
        <v>167</v>
      </c>
      <c r="D76" s="96"/>
      <c r="E76" s="203"/>
      <c r="F76" s="204" t="s">
        <v>16</v>
      </c>
      <c r="G76" s="205" t="s">
        <v>34</v>
      </c>
      <c r="H76" s="210" t="s">
        <v>168</v>
      </c>
      <c r="I76" s="204" t="s">
        <v>9</v>
      </c>
      <c r="J76" s="208" t="str">
        <f>C76</f>
        <v>%DYNAMICS%</v>
      </c>
      <c r="K76" s="140"/>
      <c r="L76" s="135"/>
      <c r="M76" s="135"/>
      <c r="N76" s="211"/>
      <c r="O76" s="211"/>
      <c r="P76" s="211"/>
      <c r="Q76" s="211"/>
      <c r="R76" s="211"/>
      <c r="S76" s="211"/>
      <c r="T76" s="211"/>
      <c r="U76" s="211"/>
      <c r="V76" s="370"/>
      <c r="W76" s="370"/>
      <c r="X76" s="370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370"/>
      <c r="CI76" s="370"/>
      <c r="CJ76" s="370"/>
      <c r="CK76" s="370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3">
        <f>CA76-N76</f>
        <v>0</v>
      </c>
      <c r="EO76" s="213">
        <f>CB76-O76</f>
        <v>0</v>
      </c>
      <c r="EP76" s="213">
        <f>CC76-P76</f>
        <v>0</v>
      </c>
      <c r="EQ76" s="213">
        <f>CD76-Q76</f>
        <v>0</v>
      </c>
      <c r="ER76" s="213">
        <f>CE76-R76</f>
        <v>0</v>
      </c>
      <c r="ES76" s="213">
        <f>CF76-S76</f>
        <v>0</v>
      </c>
      <c r="ET76" s="213">
        <f>CG76-T76</f>
        <v>0</v>
      </c>
      <c r="EU76" s="213">
        <f>CH76-U76</f>
        <v>0</v>
      </c>
      <c r="EV76" s="213">
        <f>CI76-V76</f>
        <v>0</v>
      </c>
      <c r="EW76" s="213">
        <f>CJ76-W76</f>
        <v>0</v>
      </c>
      <c r="EX76" s="213">
        <f>CK76-X76</f>
        <v>0</v>
      </c>
      <c r="EY76" s="213">
        <f>CL76-Y76</f>
        <v>0</v>
      </c>
      <c r="EZ76" s="213">
        <f>CM76-Z76</f>
        <v>0</v>
      </c>
      <c r="FA76" s="213">
        <f>CN76-AA76</f>
        <v>0</v>
      </c>
      <c r="FB76" s="213">
        <f>CO76-AB76</f>
        <v>0</v>
      </c>
      <c r="FC76" s="213">
        <f>CP76-AC76</f>
        <v>0</v>
      </c>
      <c r="FD76" s="213">
        <f>CQ76-AD76</f>
        <v>0</v>
      </c>
      <c r="FE76" s="213">
        <f>CR76-AE76</f>
        <v>0</v>
      </c>
      <c r="FF76" s="213">
        <f>CS76-AF76</f>
        <v>0</v>
      </c>
      <c r="FG76" s="213">
        <f>CT76-AG76</f>
        <v>0</v>
      </c>
      <c r="FH76" s="213">
        <f>CU76-AH76</f>
        <v>0</v>
      </c>
      <c r="FI76" s="213">
        <f>CV76-AI76</f>
        <v>0</v>
      </c>
      <c r="FJ76" s="213">
        <f>CW76-AJ76</f>
        <v>0</v>
      </c>
      <c r="FK76" s="213">
        <f>CX76-AK76</f>
        <v>0</v>
      </c>
      <c r="FL76" s="213">
        <f>CY76-AL76</f>
        <v>0</v>
      </c>
      <c r="FM76" s="213">
        <f>CZ76-AM76</f>
        <v>0</v>
      </c>
      <c r="FN76" s="213">
        <f>DA76-AN76</f>
        <v>0</v>
      </c>
      <c r="FO76" s="213">
        <f>DB76-AO76</f>
        <v>0</v>
      </c>
      <c r="FP76" s="213">
        <f>DC76-AP76</f>
        <v>0</v>
      </c>
      <c r="FQ76" s="213">
        <f>DD76-AQ76</f>
        <v>0</v>
      </c>
      <c r="FR76" s="213">
        <f>DE76-AR76</f>
        <v>0</v>
      </c>
      <c r="FS76" s="213">
        <f>DF76-AS76</f>
        <v>0</v>
      </c>
      <c r="FT76" s="213">
        <f>DG76-AT76</f>
        <v>0</v>
      </c>
      <c r="FU76" s="213">
        <f>DH76-AU76</f>
        <v>0</v>
      </c>
      <c r="FV76" s="213">
        <f>DI76-AV76</f>
        <v>0</v>
      </c>
      <c r="FW76" s="213">
        <f>DJ76-AW76</f>
        <v>0</v>
      </c>
      <c r="FX76" s="213">
        <f>DK76-AX76</f>
        <v>0</v>
      </c>
      <c r="FY76" s="213">
        <f>DL76-AY76</f>
        <v>0</v>
      </c>
      <c r="FZ76" s="213">
        <f>DM76-AZ76</f>
        <v>0</v>
      </c>
      <c r="GA76" s="213">
        <f>DN76-BA76</f>
        <v>0</v>
      </c>
      <c r="GB76" s="213">
        <f>DO76-BB76</f>
        <v>0</v>
      </c>
      <c r="GC76" s="213">
        <f>DP76-BC76</f>
        <v>0</v>
      </c>
      <c r="GD76" s="213">
        <f>DQ76-BD76</f>
        <v>0</v>
      </c>
      <c r="GE76" s="213">
        <f>DR76-BE76</f>
        <v>0</v>
      </c>
      <c r="GF76" s="213">
        <f>DS76-BF76</f>
        <v>0</v>
      </c>
      <c r="GG76" s="213">
        <f>DT76-BG76</f>
        <v>0</v>
      </c>
      <c r="GH76" s="213">
        <f>DU76-BH76</f>
        <v>0</v>
      </c>
      <c r="GI76" s="213">
        <f>DV76-BI76</f>
        <v>0</v>
      </c>
      <c r="GJ76" s="213">
        <f>DW76-BJ76</f>
        <v>0</v>
      </c>
      <c r="GK76" s="213">
        <f>DX76-BK76</f>
        <v>0</v>
      </c>
      <c r="GL76" s="213">
        <f>DY76-BL76</f>
        <v>0</v>
      </c>
      <c r="GM76" s="213">
        <f>DZ76-BM76</f>
        <v>0</v>
      </c>
      <c r="GN76" s="213">
        <f>EA76-BN76</f>
        <v>0</v>
      </c>
      <c r="GO76" s="213">
        <f>EB76-BO76</f>
        <v>0</v>
      </c>
      <c r="GP76" s="213">
        <f>EC76-BP76</f>
        <v>0</v>
      </c>
      <c r="GQ76" s="213">
        <f>ED76-BQ76</f>
        <v>0</v>
      </c>
      <c r="GR76" s="213">
        <f>EE76-BR76</f>
        <v>0</v>
      </c>
      <c r="GS76" s="213">
        <f>EF76-BS76</f>
        <v>0</v>
      </c>
      <c r="GT76" s="213">
        <f>EG76-BT76</f>
        <v>0</v>
      </c>
      <c r="GU76" s="213">
        <f>EH76-BU76</f>
        <v>0</v>
      </c>
      <c r="GV76" s="213">
        <f>EI76-BV76</f>
        <v>0</v>
      </c>
      <c r="GW76" s="213">
        <f>EJ76-BW76</f>
        <v>0</v>
      </c>
      <c r="GX76" s="213">
        <f>EK76-BX76</f>
        <v>0</v>
      </c>
      <c r="GY76" s="213">
        <f>EL76-BY76</f>
        <v>0</v>
      </c>
      <c r="GZ76" s="213">
        <f>EM76-BZ76</f>
        <v>0</v>
      </c>
      <c r="HA76" s="213">
        <f>IF(CA76=0,0,IF(EN76&gt;=100,0,EN76/CA76*100))</f>
        <v>0</v>
      </c>
      <c r="HB76" s="213">
        <f>IF(CB76=0,0,IF(EO76&gt;=100,0,EO76/CB76*100))</f>
        <v>0</v>
      </c>
      <c r="HC76" s="213">
        <f>IF(CC76=0,0,IF(EP76&gt;=100,0,EP76/CC76*100))</f>
        <v>0</v>
      </c>
      <c r="HD76" s="213">
        <f>IF(CD76=0,0,IF(EQ76&gt;=100,0,EQ76/CD76*100))</f>
        <v>0</v>
      </c>
      <c r="HE76" s="213">
        <f>IF(CE76=0,0,IF(ER76&gt;=100,0,ER76/CE76*100))</f>
        <v>0</v>
      </c>
      <c r="HF76" s="213">
        <f>IF(CF76=0,0,IF(ES76&gt;=100,0,ES76/CF76*100))</f>
        <v>0</v>
      </c>
      <c r="HG76" s="213">
        <f>IF(CG76=0,0,IF(ET76&gt;=100,0,ET76/CG76*100))</f>
        <v>0</v>
      </c>
      <c r="HH76" s="213">
        <f>IF(CH76=0,0,IF(EU76&gt;=100,0,EU76/CH76*100))</f>
        <v>0</v>
      </c>
      <c r="HI76" s="213">
        <f>IF(CI76=0,0,IF(EV76&gt;=100,0,EV76/CI76*100))</f>
        <v>0</v>
      </c>
      <c r="HJ76" s="213">
        <f>IF(CJ76=0,0,IF(EW76&gt;=100,0,EW76/CJ76*100))</f>
        <v>0</v>
      </c>
      <c r="HK76" s="213">
        <f>IF(CK76=0,0,IF(EX76&gt;=100,0,EX76/CK76*100))</f>
        <v>0</v>
      </c>
      <c r="HL76" s="213">
        <f>IF(CL76=0,0,IF(EY76&gt;=100,0,EY76/CL76*100))</f>
        <v>0</v>
      </c>
      <c r="HM76" s="213">
        <f>IF(CM76=0,0,IF(EZ76&gt;=100,0,EZ76/CM76*100))</f>
        <v>0</v>
      </c>
      <c r="HN76" s="213">
        <f>IF(CN76=0,0,IF(FA76&gt;=100,0,FA76/CN76*100))</f>
        <v>0</v>
      </c>
      <c r="HO76" s="213">
        <f>IF(CO76=0,0,IF(FB76&gt;=100,0,FB76/CO76*100))</f>
        <v>0</v>
      </c>
      <c r="HP76" s="213">
        <f>IF(CP76=0,0,IF(FC76&gt;=100,0,FC76/CP76*100))</f>
        <v>0</v>
      </c>
      <c r="HQ76" s="213">
        <f>IF(CQ76=0,0,IF(FD76&gt;=100,0,FD76/CQ76*100))</f>
        <v>0</v>
      </c>
      <c r="HR76" s="213">
        <f>IF(CR76=0,0,IF(FE76&gt;=100,0,FE76/CR76*100))</f>
        <v>0</v>
      </c>
      <c r="HS76" s="213">
        <f>IF(CS76=0,0,IF(FF76&gt;=100,0,FF76/CS76*100))</f>
        <v>0</v>
      </c>
      <c r="HT76" s="213">
        <f>IF(CT76=0,0,IF(FG76&gt;=100,0,FG76/CT76*100))</f>
        <v>0</v>
      </c>
      <c r="HU76" s="213">
        <f>IF(CU76=0,0,IF(FH76&gt;=100,0,FH76/CU76*100))</f>
        <v>0</v>
      </c>
      <c r="HV76" s="213">
        <f>IF(CV76=0,0,IF(FI76&gt;=100,0,FI76/CV76*100))</f>
        <v>0</v>
      </c>
      <c r="HW76" s="213">
        <f>IF(CW76=0,0,IF(FJ76&gt;=100,0,FJ76/CW76*100))</f>
        <v>0</v>
      </c>
      <c r="HX76" s="213">
        <f>IF(CX76=0,0,IF(FK76&gt;=100,0,FK76/CX76*100))</f>
        <v>0</v>
      </c>
      <c r="HY76" s="213">
        <f>IF(CY76=0,0,IF(FL76&gt;=100,0,FL76/CY76*100))</f>
        <v>0</v>
      </c>
      <c r="HZ76" s="213">
        <f>IF(CZ76=0,0,IF(FM76&gt;=100,0,FM76/CZ76*100))</f>
        <v>0</v>
      </c>
      <c r="IA76" s="213">
        <f>IF(DA76=0,0,IF(FN76&gt;=100,0,FN76/DA76*100))</f>
        <v>0</v>
      </c>
      <c r="IB76" s="213">
        <f>IF(DB76=0,0,IF(FO76&gt;=100,0,FO76/DB76*100))</f>
        <v>0</v>
      </c>
      <c r="IC76" s="213">
        <f>IF(DC76=0,0,IF(FP76&gt;=100,0,FP76/DC76*100))</f>
        <v>0</v>
      </c>
      <c r="ID76" s="213">
        <f>IF(DD76=0,0,IF(FQ76&gt;=100,0,FQ76/DD76*100))</f>
        <v>0</v>
      </c>
      <c r="IE76" s="213">
        <f>IF(DE76=0,0,IF(FR76&gt;=100,0,FR76/DE76*100))</f>
        <v>0</v>
      </c>
      <c r="IF76" s="213">
        <f>IF(DF76=0,0,IF(FS76&gt;=100,0,FS76/DF76*100))</f>
        <v>0</v>
      </c>
      <c r="IG76" s="213">
        <f>IF(DG76=0,0,IF(FT76&gt;=100,0,FT76/DG76*100))</f>
        <v>0</v>
      </c>
      <c r="IH76" s="213">
        <f>IF(DH76=0,0,IF(FU76&gt;=100,0,FU76/DH76*100))</f>
        <v>0</v>
      </c>
      <c r="II76" s="213">
        <f>IF(DI76=0,0,IF(FV76&gt;=100,0,FV76/DI76*100))</f>
        <v>0</v>
      </c>
      <c r="IJ76" s="213">
        <f>IF(DJ76=0,0,IF(FW76&gt;=100,0,FW76/DJ76*100))</f>
        <v>0</v>
      </c>
      <c r="IK76" s="213">
        <f>IF(DK76=0,0,IF(FX76&gt;=100,0,FX76/DK76*100))</f>
        <v>0</v>
      </c>
      <c r="IL76" s="213">
        <f>IF(DL76=0,0,IF(FY76&gt;=100,0,FY76/DL76*100))</f>
        <v>0</v>
      </c>
      <c r="IM76" s="213">
        <f>IF(DM76=0,0,IF(FZ76&gt;=100,0,FZ76/DM76*100))</f>
        <v>0</v>
      </c>
      <c r="IN76" s="213">
        <f>IF(DN76=0,0,IF(GA76&gt;=100,0,GA76/DN76*100))</f>
        <v>0</v>
      </c>
      <c r="IO76" s="213">
        <f>IF(DO76=0,0,IF(GB76&gt;=100,0,GB76/DO76*100))</f>
        <v>0</v>
      </c>
      <c r="IP76" s="213">
        <f>IF(DP76=0,0,IF(GC76&gt;=100,0,GC76/DP76*100))</f>
        <v>0</v>
      </c>
      <c r="IQ76" s="213">
        <f>IF(DQ76=0,0,IF(GD76&gt;=100,0,GD76/DQ76*100))</f>
        <v>0</v>
      </c>
      <c r="IR76" s="213">
        <f>IF(DR76=0,0,IF(GE76&gt;=100,0,GE76/DR76*100))</f>
        <v>0</v>
      </c>
      <c r="IS76" s="213">
        <f>IF(DS76=0,0,IF(GF76&gt;=100,0,GF76/DS76*100))</f>
        <v>0</v>
      </c>
      <c r="IT76" s="213">
        <f>IF(DT76=0,0,IF(GG76&gt;=100,0,GG76/DT76*100))</f>
        <v>0</v>
      </c>
      <c r="IU76" s="213">
        <f>IF(DU76=0,0,IF(GH76&gt;=100,0,GH76/DU76*100))</f>
        <v>0</v>
      </c>
      <c r="IV76" s="213">
        <f>IF(DV76=0,0,IF(GI76&gt;=100,0,GI76/DV76*100))</f>
        <v>0</v>
      </c>
      <c r="IW76" s="213">
        <f>IF(DW76=0,0,IF(GJ76&gt;=100,0,GJ76/DW76*100))</f>
        <v>0</v>
      </c>
      <c r="IX76" s="213">
        <f>IF(DX76=0,0,IF(GK76&gt;=100,0,GK76/DX76*100))</f>
        <v>0</v>
      </c>
      <c r="IY76" s="213">
        <f>IF(DY76=0,0,IF(GL76&gt;=100,0,GL76/DY76*100))</f>
        <v>0</v>
      </c>
      <c r="IZ76" s="213">
        <f>IF(DZ76=0,0,IF(GM76&gt;=100,0,GM76/DZ76*100))</f>
        <v>0</v>
      </c>
      <c r="JA76" s="213">
        <f>IF(EA76=0,0,IF(GN76&gt;=100,0,GN76/EA76*100))</f>
        <v>0</v>
      </c>
      <c r="JB76" s="213">
        <f>IF(EB76=0,0,IF(GO76&gt;=100,0,GO76/EB76*100))</f>
        <v>0</v>
      </c>
      <c r="JC76" s="213">
        <f>IF(EC76=0,0,IF(GP76&gt;=100,0,GP76/EC76*100))</f>
        <v>0</v>
      </c>
      <c r="JD76" s="213">
        <f>IF(ED76=0,0,IF(GQ76&gt;=100,0,GQ76/ED76*100))</f>
        <v>0</v>
      </c>
      <c r="JE76" s="213">
        <f>IF(EE76=0,0,IF(GR76&gt;=100,0,GR76/EE76*100))</f>
        <v>0</v>
      </c>
      <c r="JF76" s="213">
        <f>IF(EF76=0,0,IF(GS76&gt;=100,0,GS76/EF76*100))</f>
        <v>0</v>
      </c>
      <c r="JG76" s="213">
        <f>IF(EG76=0,0,IF(GT76&gt;=100,0,GT76/EG76*100))</f>
        <v>0</v>
      </c>
      <c r="JH76" s="213">
        <f>IF(EH76=0,0,IF(GU76&gt;=100,0,GU76/EH76*100))</f>
        <v>0</v>
      </c>
      <c r="JI76" s="213">
        <f>IF(EI76=0,0,IF(GV76&gt;=100,0,GV76/EI76*100))</f>
        <v>0</v>
      </c>
      <c r="JJ76" s="213">
        <f>IF(EJ76=0,0,IF(GW76&gt;=100,0,GW76/EJ76*100))</f>
        <v>0</v>
      </c>
      <c r="JK76" s="213">
        <f>IF(EK76=0,0,IF(GX76&gt;=100,0,GX76/EK76*100))</f>
        <v>0</v>
      </c>
      <c r="JL76" s="213">
        <f>IF(EL76=0,0,IF(GY76&gt;=100,0,GY76/EL76*100))</f>
        <v>0</v>
      </c>
      <c r="JM76" s="213">
        <f>IF(EM76=0,0,IF(GZ76&gt;=100,0,GZ76/EM76*100))</f>
        <v>0</v>
      </c>
      <c r="JN76" s="96"/>
      <c r="JO76" s="96"/>
      <c r="JP76" s="96"/>
      <c r="JQ76" s="96"/>
      <c r="JR76" s="105" t="b">
        <v>1</v>
      </c>
      <c r="JS76" s="96"/>
      <c r="JT76" s="96"/>
      <c r="JU76" s="96"/>
      <c r="JV76" s="96"/>
      <c r="JW76" s="135"/>
      <c r="JX76" s="174"/>
    </row>
    <row s="96" customFormat="1" customHeight="1" ht="18" hidden="1">
      <c r="A77" s="96"/>
      <c r="B77" s="103" t="s">
        <v>35</v>
      </c>
      <c r="C77" s="189" t="s">
        <v>167</v>
      </c>
      <c r="D77" s="96"/>
      <c r="E77" s="203"/>
      <c r="F77" s="204" t="s">
        <v>16</v>
      </c>
      <c r="G77" s="205" t="s">
        <v>35</v>
      </c>
      <c r="H77" s="210" t="s">
        <v>168</v>
      </c>
      <c r="I77" s="204" t="s">
        <v>9</v>
      </c>
      <c r="J77" s="208" t="str">
        <f>C77</f>
        <v>%DYNAMICS%</v>
      </c>
      <c r="K77" s="140"/>
      <c r="L77" s="135"/>
      <c r="M77" s="135"/>
      <c r="N77" s="211"/>
      <c r="O77" s="211"/>
      <c r="P77" s="211"/>
      <c r="Q77" s="211"/>
      <c r="R77" s="211"/>
      <c r="S77" s="211"/>
      <c r="T77" s="211"/>
      <c r="U77" s="211"/>
      <c r="V77" s="370"/>
      <c r="W77" s="370"/>
      <c r="X77" s="370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211"/>
      <c r="CD77" s="211"/>
      <c r="CE77" s="211"/>
      <c r="CF77" s="211"/>
      <c r="CG77" s="211"/>
      <c r="CH77" s="370"/>
      <c r="CI77" s="370"/>
      <c r="CJ77" s="370"/>
      <c r="CK77" s="370"/>
      <c r="CL77" s="211"/>
      <c r="CM77" s="211"/>
      <c r="CN77" s="211"/>
      <c r="CO77" s="211"/>
      <c r="CP77" s="211"/>
      <c r="CQ77" s="211"/>
      <c r="CR77" s="211"/>
      <c r="CS77" s="211"/>
      <c r="CT77" s="211"/>
      <c r="CU77" s="211"/>
      <c r="CV77" s="211"/>
      <c r="CW77" s="211"/>
      <c r="CX77" s="211"/>
      <c r="CY77" s="211"/>
      <c r="CZ77" s="211"/>
      <c r="DA77" s="211"/>
      <c r="DB77" s="211"/>
      <c r="DC77" s="211"/>
      <c r="DD77" s="211"/>
      <c r="DE77" s="211"/>
      <c r="DF77" s="211"/>
      <c r="DG77" s="211"/>
      <c r="DH77" s="211"/>
      <c r="DI77" s="211"/>
      <c r="DJ77" s="211"/>
      <c r="DK77" s="211"/>
      <c r="DL77" s="211"/>
      <c r="DM77" s="211"/>
      <c r="DN77" s="211"/>
      <c r="DO77" s="211"/>
      <c r="DP77" s="211"/>
      <c r="DQ77" s="211"/>
      <c r="DR77" s="211"/>
      <c r="DS77" s="211"/>
      <c r="DT77" s="211"/>
      <c r="DU77" s="211"/>
      <c r="DV77" s="211"/>
      <c r="DW77" s="211"/>
      <c r="DX77" s="211"/>
      <c r="DY77" s="211"/>
      <c r="DZ77" s="211"/>
      <c r="EA77" s="211"/>
      <c r="EB77" s="211"/>
      <c r="EC77" s="211"/>
      <c r="ED77" s="211"/>
      <c r="EE77" s="211"/>
      <c r="EF77" s="211"/>
      <c r="EG77" s="211"/>
      <c r="EH77" s="211"/>
      <c r="EI77" s="211"/>
      <c r="EJ77" s="211"/>
      <c r="EK77" s="211"/>
      <c r="EL77" s="211"/>
      <c r="EM77" s="211"/>
      <c r="EN77" s="213">
        <f>CA77-N77</f>
        <v>0</v>
      </c>
      <c r="EO77" s="213">
        <f>CB77-O77</f>
        <v>0</v>
      </c>
      <c r="EP77" s="213">
        <f>CC77-P77</f>
        <v>0</v>
      </c>
      <c r="EQ77" s="213">
        <f>CD77-Q77</f>
        <v>0</v>
      </c>
      <c r="ER77" s="213">
        <f>CE77-R77</f>
        <v>0</v>
      </c>
      <c r="ES77" s="213">
        <f>CF77-S77</f>
        <v>0</v>
      </c>
      <c r="ET77" s="213">
        <f>CG77-T77</f>
        <v>0</v>
      </c>
      <c r="EU77" s="213">
        <f>CH77-U77</f>
        <v>0</v>
      </c>
      <c r="EV77" s="213">
        <f>CI77-V77</f>
        <v>0</v>
      </c>
      <c r="EW77" s="213">
        <f>CJ77-W77</f>
        <v>0</v>
      </c>
      <c r="EX77" s="213">
        <f>CK77-X77</f>
        <v>0</v>
      </c>
      <c r="EY77" s="213">
        <f>CL77-Y77</f>
        <v>0</v>
      </c>
      <c r="EZ77" s="213">
        <f>CM77-Z77</f>
        <v>0</v>
      </c>
      <c r="FA77" s="213">
        <f>CN77-AA77</f>
        <v>0</v>
      </c>
      <c r="FB77" s="213">
        <f>CO77-AB77</f>
        <v>0</v>
      </c>
      <c r="FC77" s="213">
        <f>CP77-AC77</f>
        <v>0</v>
      </c>
      <c r="FD77" s="213">
        <f>CQ77-AD77</f>
        <v>0</v>
      </c>
      <c r="FE77" s="213">
        <f>CR77-AE77</f>
        <v>0</v>
      </c>
      <c r="FF77" s="213">
        <f>CS77-AF77</f>
        <v>0</v>
      </c>
      <c r="FG77" s="213">
        <f>CT77-AG77</f>
        <v>0</v>
      </c>
      <c r="FH77" s="213">
        <f>CU77-AH77</f>
        <v>0</v>
      </c>
      <c r="FI77" s="213">
        <f>CV77-AI77</f>
        <v>0</v>
      </c>
      <c r="FJ77" s="213">
        <f>CW77-AJ77</f>
        <v>0</v>
      </c>
      <c r="FK77" s="213">
        <f>CX77-AK77</f>
        <v>0</v>
      </c>
      <c r="FL77" s="213">
        <f>CY77-AL77</f>
        <v>0</v>
      </c>
      <c r="FM77" s="213">
        <f>CZ77-AM77</f>
        <v>0</v>
      </c>
      <c r="FN77" s="213">
        <f>DA77-AN77</f>
        <v>0</v>
      </c>
      <c r="FO77" s="213">
        <f>DB77-AO77</f>
        <v>0</v>
      </c>
      <c r="FP77" s="213">
        <f>DC77-AP77</f>
        <v>0</v>
      </c>
      <c r="FQ77" s="213">
        <f>DD77-AQ77</f>
        <v>0</v>
      </c>
      <c r="FR77" s="213">
        <f>DE77-AR77</f>
        <v>0</v>
      </c>
      <c r="FS77" s="213">
        <f>DF77-AS77</f>
        <v>0</v>
      </c>
      <c r="FT77" s="213">
        <f>DG77-AT77</f>
        <v>0</v>
      </c>
      <c r="FU77" s="213">
        <f>DH77-AU77</f>
        <v>0</v>
      </c>
      <c r="FV77" s="213">
        <f>DI77-AV77</f>
        <v>0</v>
      </c>
      <c r="FW77" s="213">
        <f>DJ77-AW77</f>
        <v>0</v>
      </c>
      <c r="FX77" s="213">
        <f>DK77-AX77</f>
        <v>0</v>
      </c>
      <c r="FY77" s="213">
        <f>DL77-AY77</f>
        <v>0</v>
      </c>
      <c r="FZ77" s="213">
        <f>DM77-AZ77</f>
        <v>0</v>
      </c>
      <c r="GA77" s="213">
        <f>DN77-BA77</f>
        <v>0</v>
      </c>
      <c r="GB77" s="213">
        <f>DO77-BB77</f>
        <v>0</v>
      </c>
      <c r="GC77" s="213">
        <f>DP77-BC77</f>
        <v>0</v>
      </c>
      <c r="GD77" s="213">
        <f>DQ77-BD77</f>
        <v>0</v>
      </c>
      <c r="GE77" s="213">
        <f>DR77-BE77</f>
        <v>0</v>
      </c>
      <c r="GF77" s="213">
        <f>DS77-BF77</f>
        <v>0</v>
      </c>
      <c r="GG77" s="213">
        <f>DT77-BG77</f>
        <v>0</v>
      </c>
      <c r="GH77" s="213">
        <f>DU77-BH77</f>
        <v>0</v>
      </c>
      <c r="GI77" s="213">
        <f>DV77-BI77</f>
        <v>0</v>
      </c>
      <c r="GJ77" s="213">
        <f>DW77-BJ77</f>
        <v>0</v>
      </c>
      <c r="GK77" s="213">
        <f>DX77-BK77</f>
        <v>0</v>
      </c>
      <c r="GL77" s="213">
        <f>DY77-BL77</f>
        <v>0</v>
      </c>
      <c r="GM77" s="213">
        <f>DZ77-BM77</f>
        <v>0</v>
      </c>
      <c r="GN77" s="213">
        <f>EA77-BN77</f>
        <v>0</v>
      </c>
      <c r="GO77" s="213">
        <f>EB77-BO77</f>
        <v>0</v>
      </c>
      <c r="GP77" s="213">
        <f>EC77-BP77</f>
        <v>0</v>
      </c>
      <c r="GQ77" s="213">
        <f>ED77-BQ77</f>
        <v>0</v>
      </c>
      <c r="GR77" s="213">
        <f>EE77-BR77</f>
        <v>0</v>
      </c>
      <c r="GS77" s="213">
        <f>EF77-BS77</f>
        <v>0</v>
      </c>
      <c r="GT77" s="213">
        <f>EG77-BT77</f>
        <v>0</v>
      </c>
      <c r="GU77" s="213">
        <f>EH77-BU77</f>
        <v>0</v>
      </c>
      <c r="GV77" s="213">
        <f>EI77-BV77</f>
        <v>0</v>
      </c>
      <c r="GW77" s="213">
        <f>EJ77-BW77</f>
        <v>0</v>
      </c>
      <c r="GX77" s="213">
        <f>EK77-BX77</f>
        <v>0</v>
      </c>
      <c r="GY77" s="213">
        <f>EL77-BY77</f>
        <v>0</v>
      </c>
      <c r="GZ77" s="213">
        <f>EM77-BZ77</f>
        <v>0</v>
      </c>
      <c r="HA77" s="213">
        <f>IF(CA77=0,0,IF(EN77&gt;=100,0,EN77/CA77*100))</f>
        <v>0</v>
      </c>
      <c r="HB77" s="213">
        <f>IF(CB77=0,0,IF(EO77&gt;=100,0,EO77/CB77*100))</f>
        <v>0</v>
      </c>
      <c r="HC77" s="213">
        <f>IF(CC77=0,0,IF(EP77&gt;=100,0,EP77/CC77*100))</f>
        <v>0</v>
      </c>
      <c r="HD77" s="213">
        <f>IF(CD77=0,0,IF(EQ77&gt;=100,0,EQ77/CD77*100))</f>
        <v>0</v>
      </c>
      <c r="HE77" s="213">
        <f>IF(CE77=0,0,IF(ER77&gt;=100,0,ER77/CE77*100))</f>
        <v>0</v>
      </c>
      <c r="HF77" s="213">
        <f>IF(CF77=0,0,IF(ES77&gt;=100,0,ES77/CF77*100))</f>
        <v>0</v>
      </c>
      <c r="HG77" s="213">
        <f>IF(CG77=0,0,IF(ET77&gt;=100,0,ET77/CG77*100))</f>
        <v>0</v>
      </c>
      <c r="HH77" s="213">
        <f>IF(CH77=0,0,IF(EU77&gt;=100,0,EU77/CH77*100))</f>
        <v>0</v>
      </c>
      <c r="HI77" s="213">
        <f>IF(CI77=0,0,IF(EV77&gt;=100,0,EV77/CI77*100))</f>
        <v>0</v>
      </c>
      <c r="HJ77" s="213">
        <f>IF(CJ77=0,0,IF(EW77&gt;=100,0,EW77/CJ77*100))</f>
        <v>0</v>
      </c>
      <c r="HK77" s="213">
        <f>IF(CK77=0,0,IF(EX77&gt;=100,0,EX77/CK77*100))</f>
        <v>0</v>
      </c>
      <c r="HL77" s="213">
        <f>IF(CL77=0,0,IF(EY77&gt;=100,0,EY77/CL77*100))</f>
        <v>0</v>
      </c>
      <c r="HM77" s="213">
        <f>IF(CM77=0,0,IF(EZ77&gt;=100,0,EZ77/CM77*100))</f>
        <v>0</v>
      </c>
      <c r="HN77" s="213">
        <f>IF(CN77=0,0,IF(FA77&gt;=100,0,FA77/CN77*100))</f>
        <v>0</v>
      </c>
      <c r="HO77" s="213">
        <f>IF(CO77=0,0,IF(FB77&gt;=100,0,FB77/CO77*100))</f>
        <v>0</v>
      </c>
      <c r="HP77" s="213">
        <f>IF(CP77=0,0,IF(FC77&gt;=100,0,FC77/CP77*100))</f>
        <v>0</v>
      </c>
      <c r="HQ77" s="213">
        <f>IF(CQ77=0,0,IF(FD77&gt;=100,0,FD77/CQ77*100))</f>
        <v>0</v>
      </c>
      <c r="HR77" s="213">
        <f>IF(CR77=0,0,IF(FE77&gt;=100,0,FE77/CR77*100))</f>
        <v>0</v>
      </c>
      <c r="HS77" s="213">
        <f>IF(CS77=0,0,IF(FF77&gt;=100,0,FF77/CS77*100))</f>
        <v>0</v>
      </c>
      <c r="HT77" s="213">
        <f>IF(CT77=0,0,IF(FG77&gt;=100,0,FG77/CT77*100))</f>
        <v>0</v>
      </c>
      <c r="HU77" s="213">
        <f>IF(CU77=0,0,IF(FH77&gt;=100,0,FH77/CU77*100))</f>
        <v>0</v>
      </c>
      <c r="HV77" s="213">
        <f>IF(CV77=0,0,IF(FI77&gt;=100,0,FI77/CV77*100))</f>
        <v>0</v>
      </c>
      <c r="HW77" s="213">
        <f>IF(CW77=0,0,IF(FJ77&gt;=100,0,FJ77/CW77*100))</f>
        <v>0</v>
      </c>
      <c r="HX77" s="213">
        <f>IF(CX77=0,0,IF(FK77&gt;=100,0,FK77/CX77*100))</f>
        <v>0</v>
      </c>
      <c r="HY77" s="213">
        <f>IF(CY77=0,0,IF(FL77&gt;=100,0,FL77/CY77*100))</f>
        <v>0</v>
      </c>
      <c r="HZ77" s="213">
        <f>IF(CZ77=0,0,IF(FM77&gt;=100,0,FM77/CZ77*100))</f>
        <v>0</v>
      </c>
      <c r="IA77" s="213">
        <f>IF(DA77=0,0,IF(FN77&gt;=100,0,FN77/DA77*100))</f>
        <v>0</v>
      </c>
      <c r="IB77" s="213">
        <f>IF(DB77=0,0,IF(FO77&gt;=100,0,FO77/DB77*100))</f>
        <v>0</v>
      </c>
      <c r="IC77" s="213">
        <f>IF(DC77=0,0,IF(FP77&gt;=100,0,FP77/DC77*100))</f>
        <v>0</v>
      </c>
      <c r="ID77" s="213">
        <f>IF(DD77=0,0,IF(FQ77&gt;=100,0,FQ77/DD77*100))</f>
        <v>0</v>
      </c>
      <c r="IE77" s="213">
        <f>IF(DE77=0,0,IF(FR77&gt;=100,0,FR77/DE77*100))</f>
        <v>0</v>
      </c>
      <c r="IF77" s="213">
        <f>IF(DF77=0,0,IF(FS77&gt;=100,0,FS77/DF77*100))</f>
        <v>0</v>
      </c>
      <c r="IG77" s="213">
        <f>IF(DG77=0,0,IF(FT77&gt;=100,0,FT77/DG77*100))</f>
        <v>0</v>
      </c>
      <c r="IH77" s="213">
        <f>IF(DH77=0,0,IF(FU77&gt;=100,0,FU77/DH77*100))</f>
        <v>0</v>
      </c>
      <c r="II77" s="213">
        <f>IF(DI77=0,0,IF(FV77&gt;=100,0,FV77/DI77*100))</f>
        <v>0</v>
      </c>
      <c r="IJ77" s="213">
        <f>IF(DJ77=0,0,IF(FW77&gt;=100,0,FW77/DJ77*100))</f>
        <v>0</v>
      </c>
      <c r="IK77" s="213">
        <f>IF(DK77=0,0,IF(FX77&gt;=100,0,FX77/DK77*100))</f>
        <v>0</v>
      </c>
      <c r="IL77" s="213">
        <f>IF(DL77=0,0,IF(FY77&gt;=100,0,FY77/DL77*100))</f>
        <v>0</v>
      </c>
      <c r="IM77" s="213">
        <f>IF(DM77=0,0,IF(FZ77&gt;=100,0,FZ77/DM77*100))</f>
        <v>0</v>
      </c>
      <c r="IN77" s="213">
        <f>IF(DN77=0,0,IF(GA77&gt;=100,0,GA77/DN77*100))</f>
        <v>0</v>
      </c>
      <c r="IO77" s="213">
        <f>IF(DO77=0,0,IF(GB77&gt;=100,0,GB77/DO77*100))</f>
        <v>0</v>
      </c>
      <c r="IP77" s="213">
        <f>IF(DP77=0,0,IF(GC77&gt;=100,0,GC77/DP77*100))</f>
        <v>0</v>
      </c>
      <c r="IQ77" s="213">
        <f>IF(DQ77=0,0,IF(GD77&gt;=100,0,GD77/DQ77*100))</f>
        <v>0</v>
      </c>
      <c r="IR77" s="213">
        <f>IF(DR77=0,0,IF(GE77&gt;=100,0,GE77/DR77*100))</f>
        <v>0</v>
      </c>
      <c r="IS77" s="213">
        <f>IF(DS77=0,0,IF(GF77&gt;=100,0,GF77/DS77*100))</f>
        <v>0</v>
      </c>
      <c r="IT77" s="213">
        <f>IF(DT77=0,0,IF(GG77&gt;=100,0,GG77/DT77*100))</f>
        <v>0</v>
      </c>
      <c r="IU77" s="213">
        <f>IF(DU77=0,0,IF(GH77&gt;=100,0,GH77/DU77*100))</f>
        <v>0</v>
      </c>
      <c r="IV77" s="213">
        <f>IF(DV77=0,0,IF(GI77&gt;=100,0,GI77/DV77*100))</f>
        <v>0</v>
      </c>
      <c r="IW77" s="213">
        <f>IF(DW77=0,0,IF(GJ77&gt;=100,0,GJ77/DW77*100))</f>
        <v>0</v>
      </c>
      <c r="IX77" s="213">
        <f>IF(DX77=0,0,IF(GK77&gt;=100,0,GK77/DX77*100))</f>
        <v>0</v>
      </c>
      <c r="IY77" s="213">
        <f>IF(DY77=0,0,IF(GL77&gt;=100,0,GL77/DY77*100))</f>
        <v>0</v>
      </c>
      <c r="IZ77" s="213">
        <f>IF(DZ77=0,0,IF(GM77&gt;=100,0,GM77/DZ77*100))</f>
        <v>0</v>
      </c>
      <c r="JA77" s="213">
        <f>IF(EA77=0,0,IF(GN77&gt;=100,0,GN77/EA77*100))</f>
        <v>0</v>
      </c>
      <c r="JB77" s="213">
        <f>IF(EB77=0,0,IF(GO77&gt;=100,0,GO77/EB77*100))</f>
        <v>0</v>
      </c>
      <c r="JC77" s="213">
        <f>IF(EC77=0,0,IF(GP77&gt;=100,0,GP77/EC77*100))</f>
        <v>0</v>
      </c>
      <c r="JD77" s="213">
        <f>IF(ED77=0,0,IF(GQ77&gt;=100,0,GQ77/ED77*100))</f>
        <v>0</v>
      </c>
      <c r="JE77" s="213">
        <f>IF(EE77=0,0,IF(GR77&gt;=100,0,GR77/EE77*100))</f>
        <v>0</v>
      </c>
      <c r="JF77" s="213">
        <f>IF(EF77=0,0,IF(GS77&gt;=100,0,GS77/EF77*100))</f>
        <v>0</v>
      </c>
      <c r="JG77" s="213">
        <f>IF(EG77=0,0,IF(GT77&gt;=100,0,GT77/EG77*100))</f>
        <v>0</v>
      </c>
      <c r="JH77" s="213">
        <f>IF(EH77=0,0,IF(GU77&gt;=100,0,GU77/EH77*100))</f>
        <v>0</v>
      </c>
      <c r="JI77" s="213">
        <f>IF(EI77=0,0,IF(GV77&gt;=100,0,GV77/EI77*100))</f>
        <v>0</v>
      </c>
      <c r="JJ77" s="213">
        <f>IF(EJ77=0,0,IF(GW77&gt;=100,0,GW77/EJ77*100))</f>
        <v>0</v>
      </c>
      <c r="JK77" s="213">
        <f>IF(EK77=0,0,IF(GX77&gt;=100,0,GX77/EK77*100))</f>
        <v>0</v>
      </c>
      <c r="JL77" s="213">
        <f>IF(EL77=0,0,IF(GY77&gt;=100,0,GY77/EL77*100))</f>
        <v>0</v>
      </c>
      <c r="JM77" s="213">
        <f>IF(EM77=0,0,IF(GZ77&gt;=100,0,GZ77/EM77*100))</f>
        <v>0</v>
      </c>
      <c r="JN77" s="96"/>
      <c r="JO77" s="96"/>
      <c r="JP77" s="96"/>
      <c r="JQ77" s="96"/>
      <c r="JR77" s="105" t="b">
        <v>1</v>
      </c>
      <c r="JS77" s="96"/>
      <c r="JT77" s="96"/>
      <c r="JU77" s="96"/>
      <c r="JV77" s="96"/>
      <c r="JW77" s="135"/>
      <c r="JX77" s="174"/>
    </row>
    <row s="96" customFormat="1" customHeight="1" ht="18" hidden="1">
      <c r="A78" s="96"/>
      <c r="B78" s="103" t="s">
        <v>36</v>
      </c>
      <c r="C78" s="189" t="s">
        <v>167</v>
      </c>
      <c r="D78" s="96"/>
      <c r="E78" s="203"/>
      <c r="F78" s="204" t="s">
        <v>16</v>
      </c>
      <c r="G78" s="205" t="s">
        <v>36</v>
      </c>
      <c r="H78" s="210" t="s">
        <v>168</v>
      </c>
      <c r="I78" s="204" t="s">
        <v>9</v>
      </c>
      <c r="J78" s="208" t="str">
        <f>C78</f>
        <v>%DYNAMICS%</v>
      </c>
      <c r="K78" s="140"/>
      <c r="L78" s="135"/>
      <c r="M78" s="135"/>
      <c r="N78" s="211"/>
      <c r="O78" s="211"/>
      <c r="P78" s="211"/>
      <c r="Q78" s="211"/>
      <c r="R78" s="211"/>
      <c r="S78" s="211"/>
      <c r="T78" s="211"/>
      <c r="U78" s="211"/>
      <c r="V78" s="370"/>
      <c r="W78" s="370"/>
      <c r="X78" s="370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211"/>
      <c r="CD78" s="211"/>
      <c r="CE78" s="211"/>
      <c r="CF78" s="211"/>
      <c r="CG78" s="211"/>
      <c r="CH78" s="370"/>
      <c r="CI78" s="370"/>
      <c r="CJ78" s="370"/>
      <c r="CK78" s="370"/>
      <c r="CL78" s="211"/>
      <c r="CM78" s="211"/>
      <c r="CN78" s="211"/>
      <c r="CO78" s="211"/>
      <c r="CP78" s="211"/>
      <c r="CQ78" s="211"/>
      <c r="CR78" s="211"/>
      <c r="CS78" s="211"/>
      <c r="CT78" s="211"/>
      <c r="CU78" s="211"/>
      <c r="CV78" s="211"/>
      <c r="CW78" s="211"/>
      <c r="CX78" s="211"/>
      <c r="CY78" s="211"/>
      <c r="CZ78" s="211"/>
      <c r="DA78" s="211"/>
      <c r="DB78" s="211"/>
      <c r="DC78" s="211"/>
      <c r="DD78" s="211"/>
      <c r="DE78" s="211"/>
      <c r="DF78" s="211"/>
      <c r="DG78" s="211"/>
      <c r="DH78" s="211"/>
      <c r="DI78" s="211"/>
      <c r="DJ78" s="211"/>
      <c r="DK78" s="211"/>
      <c r="DL78" s="211"/>
      <c r="DM78" s="211"/>
      <c r="DN78" s="211"/>
      <c r="DO78" s="211"/>
      <c r="DP78" s="211"/>
      <c r="DQ78" s="211"/>
      <c r="DR78" s="211"/>
      <c r="DS78" s="211"/>
      <c r="DT78" s="211"/>
      <c r="DU78" s="211"/>
      <c r="DV78" s="211"/>
      <c r="DW78" s="211"/>
      <c r="DX78" s="211"/>
      <c r="DY78" s="211"/>
      <c r="DZ78" s="211"/>
      <c r="EA78" s="211"/>
      <c r="EB78" s="211"/>
      <c r="EC78" s="211"/>
      <c r="ED78" s="211"/>
      <c r="EE78" s="211"/>
      <c r="EF78" s="211"/>
      <c r="EG78" s="211"/>
      <c r="EH78" s="211"/>
      <c r="EI78" s="211"/>
      <c r="EJ78" s="211"/>
      <c r="EK78" s="211"/>
      <c r="EL78" s="211"/>
      <c r="EM78" s="211"/>
      <c r="EN78" s="213">
        <f>CA78-N78</f>
        <v>0</v>
      </c>
      <c r="EO78" s="213">
        <f>CB78-O78</f>
        <v>0</v>
      </c>
      <c r="EP78" s="213">
        <f>CC78-P78</f>
        <v>0</v>
      </c>
      <c r="EQ78" s="213">
        <f>CD78-Q78</f>
        <v>0</v>
      </c>
      <c r="ER78" s="213">
        <f>CE78-R78</f>
        <v>0</v>
      </c>
      <c r="ES78" s="213">
        <f>CF78-S78</f>
        <v>0</v>
      </c>
      <c r="ET78" s="213">
        <f>CG78-T78</f>
        <v>0</v>
      </c>
      <c r="EU78" s="213">
        <f>CH78-U78</f>
        <v>0</v>
      </c>
      <c r="EV78" s="213">
        <f>CI78-V78</f>
        <v>0</v>
      </c>
      <c r="EW78" s="213">
        <f>CJ78-W78</f>
        <v>0</v>
      </c>
      <c r="EX78" s="213">
        <f>CK78-X78</f>
        <v>0</v>
      </c>
      <c r="EY78" s="213">
        <f>CL78-Y78</f>
        <v>0</v>
      </c>
      <c r="EZ78" s="213">
        <f>CM78-Z78</f>
        <v>0</v>
      </c>
      <c r="FA78" s="213">
        <f>CN78-AA78</f>
        <v>0</v>
      </c>
      <c r="FB78" s="213">
        <f>CO78-AB78</f>
        <v>0</v>
      </c>
      <c r="FC78" s="213">
        <f>CP78-AC78</f>
        <v>0</v>
      </c>
      <c r="FD78" s="213">
        <f>CQ78-AD78</f>
        <v>0</v>
      </c>
      <c r="FE78" s="213">
        <f>CR78-AE78</f>
        <v>0</v>
      </c>
      <c r="FF78" s="213">
        <f>CS78-AF78</f>
        <v>0</v>
      </c>
      <c r="FG78" s="213">
        <f>CT78-AG78</f>
        <v>0</v>
      </c>
      <c r="FH78" s="213">
        <f>CU78-AH78</f>
        <v>0</v>
      </c>
      <c r="FI78" s="213">
        <f>CV78-AI78</f>
        <v>0</v>
      </c>
      <c r="FJ78" s="213">
        <f>CW78-AJ78</f>
        <v>0</v>
      </c>
      <c r="FK78" s="213">
        <f>CX78-AK78</f>
        <v>0</v>
      </c>
      <c r="FL78" s="213">
        <f>CY78-AL78</f>
        <v>0</v>
      </c>
      <c r="FM78" s="213">
        <f>CZ78-AM78</f>
        <v>0</v>
      </c>
      <c r="FN78" s="213">
        <f>DA78-AN78</f>
        <v>0</v>
      </c>
      <c r="FO78" s="213">
        <f>DB78-AO78</f>
        <v>0</v>
      </c>
      <c r="FP78" s="213">
        <f>DC78-AP78</f>
        <v>0</v>
      </c>
      <c r="FQ78" s="213">
        <f>DD78-AQ78</f>
        <v>0</v>
      </c>
      <c r="FR78" s="213">
        <f>DE78-AR78</f>
        <v>0</v>
      </c>
      <c r="FS78" s="213">
        <f>DF78-AS78</f>
        <v>0</v>
      </c>
      <c r="FT78" s="213">
        <f>DG78-AT78</f>
        <v>0</v>
      </c>
      <c r="FU78" s="213">
        <f>DH78-AU78</f>
        <v>0</v>
      </c>
      <c r="FV78" s="213">
        <f>DI78-AV78</f>
        <v>0</v>
      </c>
      <c r="FW78" s="213">
        <f>DJ78-AW78</f>
        <v>0</v>
      </c>
      <c r="FX78" s="213">
        <f>DK78-AX78</f>
        <v>0</v>
      </c>
      <c r="FY78" s="213">
        <f>DL78-AY78</f>
        <v>0</v>
      </c>
      <c r="FZ78" s="213">
        <f>DM78-AZ78</f>
        <v>0</v>
      </c>
      <c r="GA78" s="213">
        <f>DN78-BA78</f>
        <v>0</v>
      </c>
      <c r="GB78" s="213">
        <f>DO78-BB78</f>
        <v>0</v>
      </c>
      <c r="GC78" s="213">
        <f>DP78-BC78</f>
        <v>0</v>
      </c>
      <c r="GD78" s="213">
        <f>DQ78-BD78</f>
        <v>0</v>
      </c>
      <c r="GE78" s="213">
        <f>DR78-BE78</f>
        <v>0</v>
      </c>
      <c r="GF78" s="213">
        <f>DS78-BF78</f>
        <v>0</v>
      </c>
      <c r="GG78" s="213">
        <f>DT78-BG78</f>
        <v>0</v>
      </c>
      <c r="GH78" s="213">
        <f>DU78-BH78</f>
        <v>0</v>
      </c>
      <c r="GI78" s="213">
        <f>DV78-BI78</f>
        <v>0</v>
      </c>
      <c r="GJ78" s="213">
        <f>DW78-BJ78</f>
        <v>0</v>
      </c>
      <c r="GK78" s="213">
        <f>DX78-BK78</f>
        <v>0</v>
      </c>
      <c r="GL78" s="213">
        <f>DY78-BL78</f>
        <v>0</v>
      </c>
      <c r="GM78" s="213">
        <f>DZ78-BM78</f>
        <v>0</v>
      </c>
      <c r="GN78" s="213">
        <f>EA78-BN78</f>
        <v>0</v>
      </c>
      <c r="GO78" s="213">
        <f>EB78-BO78</f>
        <v>0</v>
      </c>
      <c r="GP78" s="213">
        <f>EC78-BP78</f>
        <v>0</v>
      </c>
      <c r="GQ78" s="213">
        <f>ED78-BQ78</f>
        <v>0</v>
      </c>
      <c r="GR78" s="213">
        <f>EE78-BR78</f>
        <v>0</v>
      </c>
      <c r="GS78" s="213">
        <f>EF78-BS78</f>
        <v>0</v>
      </c>
      <c r="GT78" s="213">
        <f>EG78-BT78</f>
        <v>0</v>
      </c>
      <c r="GU78" s="213">
        <f>EH78-BU78</f>
        <v>0</v>
      </c>
      <c r="GV78" s="213">
        <f>EI78-BV78</f>
        <v>0</v>
      </c>
      <c r="GW78" s="213">
        <f>EJ78-BW78</f>
        <v>0</v>
      </c>
      <c r="GX78" s="213">
        <f>EK78-BX78</f>
        <v>0</v>
      </c>
      <c r="GY78" s="213">
        <f>EL78-BY78</f>
        <v>0</v>
      </c>
      <c r="GZ78" s="213">
        <f>EM78-BZ78</f>
        <v>0</v>
      </c>
      <c r="HA78" s="213">
        <f>IF(CA78=0,0,IF(EN78&gt;=100,0,EN78/CA78*100))</f>
        <v>0</v>
      </c>
      <c r="HB78" s="213">
        <f>IF(CB78=0,0,IF(EO78&gt;=100,0,EO78/CB78*100))</f>
        <v>0</v>
      </c>
      <c r="HC78" s="213">
        <f>IF(CC78=0,0,IF(EP78&gt;=100,0,EP78/CC78*100))</f>
        <v>0</v>
      </c>
      <c r="HD78" s="213">
        <f>IF(CD78=0,0,IF(EQ78&gt;=100,0,EQ78/CD78*100))</f>
        <v>0</v>
      </c>
      <c r="HE78" s="213">
        <f>IF(CE78=0,0,IF(ER78&gt;=100,0,ER78/CE78*100))</f>
        <v>0</v>
      </c>
      <c r="HF78" s="213">
        <f>IF(CF78=0,0,IF(ES78&gt;=100,0,ES78/CF78*100))</f>
        <v>0</v>
      </c>
      <c r="HG78" s="213">
        <f>IF(CG78=0,0,IF(ET78&gt;=100,0,ET78/CG78*100))</f>
        <v>0</v>
      </c>
      <c r="HH78" s="213">
        <f>IF(CH78=0,0,IF(EU78&gt;=100,0,EU78/CH78*100))</f>
        <v>0</v>
      </c>
      <c r="HI78" s="213">
        <f>IF(CI78=0,0,IF(EV78&gt;=100,0,EV78/CI78*100))</f>
        <v>0</v>
      </c>
      <c r="HJ78" s="213">
        <f>IF(CJ78=0,0,IF(EW78&gt;=100,0,EW78/CJ78*100))</f>
        <v>0</v>
      </c>
      <c r="HK78" s="213">
        <f>IF(CK78=0,0,IF(EX78&gt;=100,0,EX78/CK78*100))</f>
        <v>0</v>
      </c>
      <c r="HL78" s="213">
        <f>IF(CL78=0,0,IF(EY78&gt;=100,0,EY78/CL78*100))</f>
        <v>0</v>
      </c>
      <c r="HM78" s="213">
        <f>IF(CM78=0,0,IF(EZ78&gt;=100,0,EZ78/CM78*100))</f>
        <v>0</v>
      </c>
      <c r="HN78" s="213">
        <f>IF(CN78=0,0,IF(FA78&gt;=100,0,FA78/CN78*100))</f>
        <v>0</v>
      </c>
      <c r="HO78" s="213">
        <f>IF(CO78=0,0,IF(FB78&gt;=100,0,FB78/CO78*100))</f>
        <v>0</v>
      </c>
      <c r="HP78" s="213">
        <f>IF(CP78=0,0,IF(FC78&gt;=100,0,FC78/CP78*100))</f>
        <v>0</v>
      </c>
      <c r="HQ78" s="213">
        <f>IF(CQ78=0,0,IF(FD78&gt;=100,0,FD78/CQ78*100))</f>
        <v>0</v>
      </c>
      <c r="HR78" s="213">
        <f>IF(CR78=0,0,IF(FE78&gt;=100,0,FE78/CR78*100))</f>
        <v>0</v>
      </c>
      <c r="HS78" s="213">
        <f>IF(CS78=0,0,IF(FF78&gt;=100,0,FF78/CS78*100))</f>
        <v>0</v>
      </c>
      <c r="HT78" s="213">
        <f>IF(CT78=0,0,IF(FG78&gt;=100,0,FG78/CT78*100))</f>
        <v>0</v>
      </c>
      <c r="HU78" s="213">
        <f>IF(CU78=0,0,IF(FH78&gt;=100,0,FH78/CU78*100))</f>
        <v>0</v>
      </c>
      <c r="HV78" s="213">
        <f>IF(CV78=0,0,IF(FI78&gt;=100,0,FI78/CV78*100))</f>
        <v>0</v>
      </c>
      <c r="HW78" s="213">
        <f>IF(CW78=0,0,IF(FJ78&gt;=100,0,FJ78/CW78*100))</f>
        <v>0</v>
      </c>
      <c r="HX78" s="213">
        <f>IF(CX78=0,0,IF(FK78&gt;=100,0,FK78/CX78*100))</f>
        <v>0</v>
      </c>
      <c r="HY78" s="213">
        <f>IF(CY78=0,0,IF(FL78&gt;=100,0,FL78/CY78*100))</f>
        <v>0</v>
      </c>
      <c r="HZ78" s="213">
        <f>IF(CZ78=0,0,IF(FM78&gt;=100,0,FM78/CZ78*100))</f>
        <v>0</v>
      </c>
      <c r="IA78" s="213">
        <f>IF(DA78=0,0,IF(FN78&gt;=100,0,FN78/DA78*100))</f>
        <v>0</v>
      </c>
      <c r="IB78" s="213">
        <f>IF(DB78=0,0,IF(FO78&gt;=100,0,FO78/DB78*100))</f>
        <v>0</v>
      </c>
      <c r="IC78" s="213">
        <f>IF(DC78=0,0,IF(FP78&gt;=100,0,FP78/DC78*100))</f>
        <v>0</v>
      </c>
      <c r="ID78" s="213">
        <f>IF(DD78=0,0,IF(FQ78&gt;=100,0,FQ78/DD78*100))</f>
        <v>0</v>
      </c>
      <c r="IE78" s="213">
        <f>IF(DE78=0,0,IF(FR78&gt;=100,0,FR78/DE78*100))</f>
        <v>0</v>
      </c>
      <c r="IF78" s="213">
        <f>IF(DF78=0,0,IF(FS78&gt;=100,0,FS78/DF78*100))</f>
        <v>0</v>
      </c>
      <c r="IG78" s="213">
        <f>IF(DG78=0,0,IF(FT78&gt;=100,0,FT78/DG78*100))</f>
        <v>0</v>
      </c>
      <c r="IH78" s="213">
        <f>IF(DH78=0,0,IF(FU78&gt;=100,0,FU78/DH78*100))</f>
        <v>0</v>
      </c>
      <c r="II78" s="213">
        <f>IF(DI78=0,0,IF(FV78&gt;=100,0,FV78/DI78*100))</f>
        <v>0</v>
      </c>
      <c r="IJ78" s="213">
        <f>IF(DJ78=0,0,IF(FW78&gt;=100,0,FW78/DJ78*100))</f>
        <v>0</v>
      </c>
      <c r="IK78" s="213">
        <f>IF(DK78=0,0,IF(FX78&gt;=100,0,FX78/DK78*100))</f>
        <v>0</v>
      </c>
      <c r="IL78" s="213">
        <f>IF(DL78=0,0,IF(FY78&gt;=100,0,FY78/DL78*100))</f>
        <v>0</v>
      </c>
      <c r="IM78" s="213">
        <f>IF(DM78=0,0,IF(FZ78&gt;=100,0,FZ78/DM78*100))</f>
        <v>0</v>
      </c>
      <c r="IN78" s="213">
        <f>IF(DN78=0,0,IF(GA78&gt;=100,0,GA78/DN78*100))</f>
        <v>0</v>
      </c>
      <c r="IO78" s="213">
        <f>IF(DO78=0,0,IF(GB78&gt;=100,0,GB78/DO78*100))</f>
        <v>0</v>
      </c>
      <c r="IP78" s="213">
        <f>IF(DP78=0,0,IF(GC78&gt;=100,0,GC78/DP78*100))</f>
        <v>0</v>
      </c>
      <c r="IQ78" s="213">
        <f>IF(DQ78=0,0,IF(GD78&gt;=100,0,GD78/DQ78*100))</f>
        <v>0</v>
      </c>
      <c r="IR78" s="213">
        <f>IF(DR78=0,0,IF(GE78&gt;=100,0,GE78/DR78*100))</f>
        <v>0</v>
      </c>
      <c r="IS78" s="213">
        <f>IF(DS78=0,0,IF(GF78&gt;=100,0,GF78/DS78*100))</f>
        <v>0</v>
      </c>
      <c r="IT78" s="213">
        <f>IF(DT78=0,0,IF(GG78&gt;=100,0,GG78/DT78*100))</f>
        <v>0</v>
      </c>
      <c r="IU78" s="213">
        <f>IF(DU78=0,0,IF(GH78&gt;=100,0,GH78/DU78*100))</f>
        <v>0</v>
      </c>
      <c r="IV78" s="213">
        <f>IF(DV78=0,0,IF(GI78&gt;=100,0,GI78/DV78*100))</f>
        <v>0</v>
      </c>
      <c r="IW78" s="213">
        <f>IF(DW78=0,0,IF(GJ78&gt;=100,0,GJ78/DW78*100))</f>
        <v>0</v>
      </c>
      <c r="IX78" s="213">
        <f>IF(DX78=0,0,IF(GK78&gt;=100,0,GK78/DX78*100))</f>
        <v>0</v>
      </c>
      <c r="IY78" s="213">
        <f>IF(DY78=0,0,IF(GL78&gt;=100,0,GL78/DY78*100))</f>
        <v>0</v>
      </c>
      <c r="IZ78" s="213">
        <f>IF(DZ78=0,0,IF(GM78&gt;=100,0,GM78/DZ78*100))</f>
        <v>0</v>
      </c>
      <c r="JA78" s="213">
        <f>IF(EA78=0,0,IF(GN78&gt;=100,0,GN78/EA78*100))</f>
        <v>0</v>
      </c>
      <c r="JB78" s="213">
        <f>IF(EB78=0,0,IF(GO78&gt;=100,0,GO78/EB78*100))</f>
        <v>0</v>
      </c>
      <c r="JC78" s="213">
        <f>IF(EC78=0,0,IF(GP78&gt;=100,0,GP78/EC78*100))</f>
        <v>0</v>
      </c>
      <c r="JD78" s="213">
        <f>IF(ED78=0,0,IF(GQ78&gt;=100,0,GQ78/ED78*100))</f>
        <v>0</v>
      </c>
      <c r="JE78" s="213">
        <f>IF(EE78=0,0,IF(GR78&gt;=100,0,GR78/EE78*100))</f>
        <v>0</v>
      </c>
      <c r="JF78" s="213">
        <f>IF(EF78=0,0,IF(GS78&gt;=100,0,GS78/EF78*100))</f>
        <v>0</v>
      </c>
      <c r="JG78" s="213">
        <f>IF(EG78=0,0,IF(GT78&gt;=100,0,GT78/EG78*100))</f>
        <v>0</v>
      </c>
      <c r="JH78" s="213">
        <f>IF(EH78=0,0,IF(GU78&gt;=100,0,GU78/EH78*100))</f>
        <v>0</v>
      </c>
      <c r="JI78" s="213">
        <f>IF(EI78=0,0,IF(GV78&gt;=100,0,GV78/EI78*100))</f>
        <v>0</v>
      </c>
      <c r="JJ78" s="213">
        <f>IF(EJ78=0,0,IF(GW78&gt;=100,0,GW78/EJ78*100))</f>
        <v>0</v>
      </c>
      <c r="JK78" s="213">
        <f>IF(EK78=0,0,IF(GX78&gt;=100,0,GX78/EK78*100))</f>
        <v>0</v>
      </c>
      <c r="JL78" s="213">
        <f>IF(EL78=0,0,IF(GY78&gt;=100,0,GY78/EL78*100))</f>
        <v>0</v>
      </c>
      <c r="JM78" s="213">
        <f>IF(EM78=0,0,IF(GZ78&gt;=100,0,GZ78/EM78*100))</f>
        <v>0</v>
      </c>
      <c r="JN78" s="96"/>
      <c r="JO78" s="96"/>
      <c r="JP78" s="96"/>
      <c r="JQ78" s="96"/>
      <c r="JR78" s="105" t="b">
        <v>1</v>
      </c>
      <c r="JS78" s="96"/>
      <c r="JT78" s="96"/>
      <c r="JU78" s="96"/>
      <c r="JV78" s="96"/>
      <c r="JW78" s="135"/>
      <c r="JX78" s="174"/>
    </row>
    <row s="96" customFormat="1" customHeight="1" ht="17.25" hidden="1">
      <c r="A79" s="96"/>
      <c r="B79" s="103" t="s">
        <v>87</v>
      </c>
      <c r="C79" s="189" t="s">
        <v>167</v>
      </c>
      <c r="D79" s="96"/>
      <c r="E79" s="203"/>
      <c r="F79" s="204" t="s">
        <v>16</v>
      </c>
      <c r="G79" s="205" t="s">
        <v>87</v>
      </c>
      <c r="H79" s="210" t="s">
        <v>168</v>
      </c>
      <c r="I79" s="204" t="s">
        <v>9</v>
      </c>
      <c r="J79" s="208" t="str">
        <f>C79</f>
        <v>%DYNAMICS%</v>
      </c>
      <c r="K79" s="140"/>
      <c r="L79" s="135"/>
      <c r="M79" s="135"/>
      <c r="N79" s="211"/>
      <c r="O79" s="211"/>
      <c r="P79" s="211"/>
      <c r="Q79" s="211"/>
      <c r="R79" s="211"/>
      <c r="S79" s="211"/>
      <c r="T79" s="211"/>
      <c r="U79" s="211"/>
      <c r="V79" s="370"/>
      <c r="W79" s="370"/>
      <c r="X79" s="370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370"/>
      <c r="CI79" s="370"/>
      <c r="CJ79" s="370"/>
      <c r="CK79" s="370"/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1"/>
      <c r="DL79" s="211"/>
      <c r="DM79" s="211"/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  <c r="EK79" s="211"/>
      <c r="EL79" s="211"/>
      <c r="EM79" s="211"/>
      <c r="EN79" s="213">
        <f>CA79-N79</f>
        <v>0</v>
      </c>
      <c r="EO79" s="213">
        <f>CB79-O79</f>
        <v>0</v>
      </c>
      <c r="EP79" s="213">
        <f>CC79-P79</f>
        <v>0</v>
      </c>
      <c r="EQ79" s="213">
        <f>CD79-Q79</f>
        <v>0</v>
      </c>
      <c r="ER79" s="213">
        <f>CE79-R79</f>
        <v>0</v>
      </c>
      <c r="ES79" s="213">
        <f>CF79-S79</f>
        <v>0</v>
      </c>
      <c r="ET79" s="213">
        <f>CG79-T79</f>
        <v>0</v>
      </c>
      <c r="EU79" s="213">
        <f>CH79-U79</f>
        <v>0</v>
      </c>
      <c r="EV79" s="213">
        <f>CI79-V79</f>
        <v>0</v>
      </c>
      <c r="EW79" s="213">
        <f>CJ79-W79</f>
        <v>0</v>
      </c>
      <c r="EX79" s="213">
        <f>CK79-X79</f>
        <v>0</v>
      </c>
      <c r="EY79" s="213">
        <f>CL79-Y79</f>
        <v>0</v>
      </c>
      <c r="EZ79" s="213">
        <f>CM79-Z79</f>
        <v>0</v>
      </c>
      <c r="FA79" s="213">
        <f>CN79-AA79</f>
        <v>0</v>
      </c>
      <c r="FB79" s="213">
        <f>CO79-AB79</f>
        <v>0</v>
      </c>
      <c r="FC79" s="213">
        <f>CP79-AC79</f>
        <v>0</v>
      </c>
      <c r="FD79" s="213">
        <f>CQ79-AD79</f>
        <v>0</v>
      </c>
      <c r="FE79" s="213">
        <f>CR79-AE79</f>
        <v>0</v>
      </c>
      <c r="FF79" s="213">
        <f>CS79-AF79</f>
        <v>0</v>
      </c>
      <c r="FG79" s="213">
        <f>CT79-AG79</f>
        <v>0</v>
      </c>
      <c r="FH79" s="213">
        <f>CU79-AH79</f>
        <v>0</v>
      </c>
      <c r="FI79" s="213">
        <f>CV79-AI79</f>
        <v>0</v>
      </c>
      <c r="FJ79" s="213">
        <f>CW79-AJ79</f>
        <v>0</v>
      </c>
      <c r="FK79" s="213">
        <f>CX79-AK79</f>
        <v>0</v>
      </c>
      <c r="FL79" s="213">
        <f>CY79-AL79</f>
        <v>0</v>
      </c>
      <c r="FM79" s="213">
        <f>CZ79-AM79</f>
        <v>0</v>
      </c>
      <c r="FN79" s="213">
        <f>DA79-AN79</f>
        <v>0</v>
      </c>
      <c r="FO79" s="213">
        <f>DB79-AO79</f>
        <v>0</v>
      </c>
      <c r="FP79" s="213">
        <f>DC79-AP79</f>
        <v>0</v>
      </c>
      <c r="FQ79" s="213">
        <f>DD79-AQ79</f>
        <v>0</v>
      </c>
      <c r="FR79" s="213">
        <f>DE79-AR79</f>
        <v>0</v>
      </c>
      <c r="FS79" s="213">
        <f>DF79-AS79</f>
        <v>0</v>
      </c>
      <c r="FT79" s="213">
        <f>DG79-AT79</f>
        <v>0</v>
      </c>
      <c r="FU79" s="213">
        <f>DH79-AU79</f>
        <v>0</v>
      </c>
      <c r="FV79" s="213">
        <f>DI79-AV79</f>
        <v>0</v>
      </c>
      <c r="FW79" s="213">
        <f>DJ79-AW79</f>
        <v>0</v>
      </c>
      <c r="FX79" s="213">
        <f>DK79-AX79</f>
        <v>0</v>
      </c>
      <c r="FY79" s="213">
        <f>DL79-AY79</f>
        <v>0</v>
      </c>
      <c r="FZ79" s="213">
        <f>DM79-AZ79</f>
        <v>0</v>
      </c>
      <c r="GA79" s="213">
        <f>DN79-BA79</f>
        <v>0</v>
      </c>
      <c r="GB79" s="213">
        <f>DO79-BB79</f>
        <v>0</v>
      </c>
      <c r="GC79" s="213">
        <f>DP79-BC79</f>
        <v>0</v>
      </c>
      <c r="GD79" s="213">
        <f>DQ79-BD79</f>
        <v>0</v>
      </c>
      <c r="GE79" s="213">
        <f>DR79-BE79</f>
        <v>0</v>
      </c>
      <c r="GF79" s="213">
        <f>DS79-BF79</f>
        <v>0</v>
      </c>
      <c r="GG79" s="213">
        <f>DT79-BG79</f>
        <v>0</v>
      </c>
      <c r="GH79" s="213">
        <f>DU79-BH79</f>
        <v>0</v>
      </c>
      <c r="GI79" s="213">
        <f>DV79-BI79</f>
        <v>0</v>
      </c>
      <c r="GJ79" s="213">
        <f>DW79-BJ79</f>
        <v>0</v>
      </c>
      <c r="GK79" s="213">
        <f>DX79-BK79</f>
        <v>0</v>
      </c>
      <c r="GL79" s="213">
        <f>DY79-BL79</f>
        <v>0</v>
      </c>
      <c r="GM79" s="213">
        <f>DZ79-BM79</f>
        <v>0</v>
      </c>
      <c r="GN79" s="213">
        <f>EA79-BN79</f>
        <v>0</v>
      </c>
      <c r="GO79" s="213">
        <f>EB79-BO79</f>
        <v>0</v>
      </c>
      <c r="GP79" s="213">
        <f>EC79-BP79</f>
        <v>0</v>
      </c>
      <c r="GQ79" s="213">
        <f>ED79-BQ79</f>
        <v>0</v>
      </c>
      <c r="GR79" s="213">
        <f>EE79-BR79</f>
        <v>0</v>
      </c>
      <c r="GS79" s="213">
        <f>EF79-BS79</f>
        <v>0</v>
      </c>
      <c r="GT79" s="213">
        <f>EG79-BT79</f>
        <v>0</v>
      </c>
      <c r="GU79" s="213">
        <f>EH79-BU79</f>
        <v>0</v>
      </c>
      <c r="GV79" s="213">
        <f>EI79-BV79</f>
        <v>0</v>
      </c>
      <c r="GW79" s="213">
        <f>EJ79-BW79</f>
        <v>0</v>
      </c>
      <c r="GX79" s="213">
        <f>EK79-BX79</f>
        <v>0</v>
      </c>
      <c r="GY79" s="213">
        <f>EL79-BY79</f>
        <v>0</v>
      </c>
      <c r="GZ79" s="213">
        <f>EM79-BZ79</f>
        <v>0</v>
      </c>
      <c r="HA79" s="213">
        <f>IF(CA79=0,0,IF(EN79&gt;=100,0,EN79/CA79*100))</f>
        <v>0</v>
      </c>
      <c r="HB79" s="213">
        <f>IF(CB79=0,0,IF(EO79&gt;=100,0,EO79/CB79*100))</f>
        <v>0</v>
      </c>
      <c r="HC79" s="213">
        <f>IF(CC79=0,0,IF(EP79&gt;=100,0,EP79/CC79*100))</f>
        <v>0</v>
      </c>
      <c r="HD79" s="213">
        <f>IF(CD79=0,0,IF(EQ79&gt;=100,0,EQ79/CD79*100))</f>
        <v>0</v>
      </c>
      <c r="HE79" s="213">
        <f>IF(CE79=0,0,IF(ER79&gt;=100,0,ER79/CE79*100))</f>
        <v>0</v>
      </c>
      <c r="HF79" s="213">
        <f>IF(CF79=0,0,IF(ES79&gt;=100,0,ES79/CF79*100))</f>
        <v>0</v>
      </c>
      <c r="HG79" s="213">
        <f>IF(CG79=0,0,IF(ET79&gt;=100,0,ET79/CG79*100))</f>
        <v>0</v>
      </c>
      <c r="HH79" s="213">
        <f>IF(CH79=0,0,IF(EU79&gt;=100,0,EU79/CH79*100))</f>
        <v>0</v>
      </c>
      <c r="HI79" s="213">
        <f>IF(CI79=0,0,IF(EV79&gt;=100,0,EV79/CI79*100))</f>
        <v>0</v>
      </c>
      <c r="HJ79" s="213">
        <f>IF(CJ79=0,0,IF(EW79&gt;=100,0,EW79/CJ79*100))</f>
        <v>0</v>
      </c>
      <c r="HK79" s="213">
        <f>IF(CK79=0,0,IF(EX79&gt;=100,0,EX79/CK79*100))</f>
        <v>0</v>
      </c>
      <c r="HL79" s="213">
        <f>IF(CL79=0,0,IF(EY79&gt;=100,0,EY79/CL79*100))</f>
        <v>0</v>
      </c>
      <c r="HM79" s="213">
        <f>IF(CM79=0,0,IF(EZ79&gt;=100,0,EZ79/CM79*100))</f>
        <v>0</v>
      </c>
      <c r="HN79" s="213">
        <f>IF(CN79=0,0,IF(FA79&gt;=100,0,FA79/CN79*100))</f>
        <v>0</v>
      </c>
      <c r="HO79" s="213">
        <f>IF(CO79=0,0,IF(FB79&gt;=100,0,FB79/CO79*100))</f>
        <v>0</v>
      </c>
      <c r="HP79" s="213">
        <f>IF(CP79=0,0,IF(FC79&gt;=100,0,FC79/CP79*100))</f>
        <v>0</v>
      </c>
      <c r="HQ79" s="213">
        <f>IF(CQ79=0,0,IF(FD79&gt;=100,0,FD79/CQ79*100))</f>
        <v>0</v>
      </c>
      <c r="HR79" s="213">
        <f>IF(CR79=0,0,IF(FE79&gt;=100,0,FE79/CR79*100))</f>
        <v>0</v>
      </c>
      <c r="HS79" s="213">
        <f>IF(CS79=0,0,IF(FF79&gt;=100,0,FF79/CS79*100))</f>
        <v>0</v>
      </c>
      <c r="HT79" s="213">
        <f>IF(CT79=0,0,IF(FG79&gt;=100,0,FG79/CT79*100))</f>
        <v>0</v>
      </c>
      <c r="HU79" s="213">
        <f>IF(CU79=0,0,IF(FH79&gt;=100,0,FH79/CU79*100))</f>
        <v>0</v>
      </c>
      <c r="HV79" s="213">
        <f>IF(CV79=0,0,IF(FI79&gt;=100,0,FI79/CV79*100))</f>
        <v>0</v>
      </c>
      <c r="HW79" s="213">
        <f>IF(CW79=0,0,IF(FJ79&gt;=100,0,FJ79/CW79*100))</f>
        <v>0</v>
      </c>
      <c r="HX79" s="213">
        <f>IF(CX79=0,0,IF(FK79&gt;=100,0,FK79/CX79*100))</f>
        <v>0</v>
      </c>
      <c r="HY79" s="213">
        <f>IF(CY79=0,0,IF(FL79&gt;=100,0,FL79/CY79*100))</f>
        <v>0</v>
      </c>
      <c r="HZ79" s="213">
        <f>IF(CZ79=0,0,IF(FM79&gt;=100,0,FM79/CZ79*100))</f>
        <v>0</v>
      </c>
      <c r="IA79" s="213">
        <f>IF(DA79=0,0,IF(FN79&gt;=100,0,FN79/DA79*100))</f>
        <v>0</v>
      </c>
      <c r="IB79" s="213">
        <f>IF(DB79=0,0,IF(FO79&gt;=100,0,FO79/DB79*100))</f>
        <v>0</v>
      </c>
      <c r="IC79" s="213">
        <f>IF(DC79=0,0,IF(FP79&gt;=100,0,FP79/DC79*100))</f>
        <v>0</v>
      </c>
      <c r="ID79" s="213">
        <f>IF(DD79=0,0,IF(FQ79&gt;=100,0,FQ79/DD79*100))</f>
        <v>0</v>
      </c>
      <c r="IE79" s="213">
        <f>IF(DE79=0,0,IF(FR79&gt;=100,0,FR79/DE79*100))</f>
        <v>0</v>
      </c>
      <c r="IF79" s="213">
        <f>IF(DF79=0,0,IF(FS79&gt;=100,0,FS79/DF79*100))</f>
        <v>0</v>
      </c>
      <c r="IG79" s="213">
        <f>IF(DG79=0,0,IF(FT79&gt;=100,0,FT79/DG79*100))</f>
        <v>0</v>
      </c>
      <c r="IH79" s="213">
        <f>IF(DH79=0,0,IF(FU79&gt;=100,0,FU79/DH79*100))</f>
        <v>0</v>
      </c>
      <c r="II79" s="213">
        <f>IF(DI79=0,0,IF(FV79&gt;=100,0,FV79/DI79*100))</f>
        <v>0</v>
      </c>
      <c r="IJ79" s="213">
        <f>IF(DJ79=0,0,IF(FW79&gt;=100,0,FW79/DJ79*100))</f>
        <v>0</v>
      </c>
      <c r="IK79" s="213">
        <f>IF(DK79=0,0,IF(FX79&gt;=100,0,FX79/DK79*100))</f>
        <v>0</v>
      </c>
      <c r="IL79" s="213">
        <f>IF(DL79=0,0,IF(FY79&gt;=100,0,FY79/DL79*100))</f>
        <v>0</v>
      </c>
      <c r="IM79" s="213">
        <f>IF(DM79=0,0,IF(FZ79&gt;=100,0,FZ79/DM79*100))</f>
        <v>0</v>
      </c>
      <c r="IN79" s="213">
        <f>IF(DN79=0,0,IF(GA79&gt;=100,0,GA79/DN79*100))</f>
        <v>0</v>
      </c>
      <c r="IO79" s="213">
        <f>IF(DO79=0,0,IF(GB79&gt;=100,0,GB79/DO79*100))</f>
        <v>0</v>
      </c>
      <c r="IP79" s="213">
        <f>IF(DP79=0,0,IF(GC79&gt;=100,0,GC79/DP79*100))</f>
        <v>0</v>
      </c>
      <c r="IQ79" s="213">
        <f>IF(DQ79=0,0,IF(GD79&gt;=100,0,GD79/DQ79*100))</f>
        <v>0</v>
      </c>
      <c r="IR79" s="213">
        <f>IF(DR79=0,0,IF(GE79&gt;=100,0,GE79/DR79*100))</f>
        <v>0</v>
      </c>
      <c r="IS79" s="213">
        <f>IF(DS79=0,0,IF(GF79&gt;=100,0,GF79/DS79*100))</f>
        <v>0</v>
      </c>
      <c r="IT79" s="213">
        <f>IF(DT79=0,0,IF(GG79&gt;=100,0,GG79/DT79*100))</f>
        <v>0</v>
      </c>
      <c r="IU79" s="213">
        <f>IF(DU79=0,0,IF(GH79&gt;=100,0,GH79/DU79*100))</f>
        <v>0</v>
      </c>
      <c r="IV79" s="213">
        <f>IF(DV79=0,0,IF(GI79&gt;=100,0,GI79/DV79*100))</f>
        <v>0</v>
      </c>
      <c r="IW79" s="213">
        <f>IF(DW79=0,0,IF(GJ79&gt;=100,0,GJ79/DW79*100))</f>
        <v>0</v>
      </c>
      <c r="IX79" s="213">
        <f>IF(DX79=0,0,IF(GK79&gt;=100,0,GK79/DX79*100))</f>
        <v>0</v>
      </c>
      <c r="IY79" s="213">
        <f>IF(DY79=0,0,IF(GL79&gt;=100,0,GL79/DY79*100))</f>
        <v>0</v>
      </c>
      <c r="IZ79" s="213">
        <f>IF(DZ79=0,0,IF(GM79&gt;=100,0,GM79/DZ79*100))</f>
        <v>0</v>
      </c>
      <c r="JA79" s="213">
        <f>IF(EA79=0,0,IF(GN79&gt;=100,0,GN79/EA79*100))</f>
        <v>0</v>
      </c>
      <c r="JB79" s="213">
        <f>IF(EB79=0,0,IF(GO79&gt;=100,0,GO79/EB79*100))</f>
        <v>0</v>
      </c>
      <c r="JC79" s="213">
        <f>IF(EC79=0,0,IF(GP79&gt;=100,0,GP79/EC79*100))</f>
        <v>0</v>
      </c>
      <c r="JD79" s="213">
        <f>IF(ED79=0,0,IF(GQ79&gt;=100,0,GQ79/ED79*100))</f>
        <v>0</v>
      </c>
      <c r="JE79" s="213">
        <f>IF(EE79=0,0,IF(GR79&gt;=100,0,GR79/EE79*100))</f>
        <v>0</v>
      </c>
      <c r="JF79" s="213">
        <f>IF(EF79=0,0,IF(GS79&gt;=100,0,GS79/EF79*100))</f>
        <v>0</v>
      </c>
      <c r="JG79" s="213">
        <f>IF(EG79=0,0,IF(GT79&gt;=100,0,GT79/EG79*100))</f>
        <v>0</v>
      </c>
      <c r="JH79" s="213">
        <f>IF(EH79=0,0,IF(GU79&gt;=100,0,GU79/EH79*100))</f>
        <v>0</v>
      </c>
      <c r="JI79" s="213">
        <f>IF(EI79=0,0,IF(GV79&gt;=100,0,GV79/EI79*100))</f>
        <v>0</v>
      </c>
      <c r="JJ79" s="213">
        <f>IF(EJ79=0,0,IF(GW79&gt;=100,0,GW79/EJ79*100))</f>
        <v>0</v>
      </c>
      <c r="JK79" s="213">
        <f>IF(EK79=0,0,IF(GX79&gt;=100,0,GX79/EK79*100))</f>
        <v>0</v>
      </c>
      <c r="JL79" s="213">
        <f>IF(EL79=0,0,IF(GY79&gt;=100,0,GY79/EL79*100))</f>
        <v>0</v>
      </c>
      <c r="JM79" s="213">
        <f>IF(EM79=0,0,IF(GZ79&gt;=100,0,GZ79/EM79*100))</f>
        <v>0</v>
      </c>
      <c r="JN79" s="96"/>
      <c r="JO79" s="96"/>
      <c r="JP79" s="96"/>
      <c r="JQ79" s="96"/>
      <c r="JR79" s="105" t="b">
        <v>1</v>
      </c>
      <c r="JS79" s="96"/>
      <c r="JT79" s="96"/>
      <c r="JU79" s="96"/>
      <c r="JV79" s="96"/>
      <c r="JW79" s="135"/>
      <c r="JX79" s="174"/>
    </row>
    <row s="96" customFormat="1" customHeight="1" ht="18" hidden="1">
      <c r="A80" s="96"/>
      <c r="B80" s="103" t="s">
        <v>8</v>
      </c>
      <c r="C80" s="189" t="s">
        <v>167</v>
      </c>
      <c r="D80" s="96"/>
      <c r="E80" s="203"/>
      <c r="F80" s="204" t="s">
        <v>16</v>
      </c>
      <c r="G80" s="208" t="str">
        <f>B80</f>
        <v>%NOLOAD%</v>
      </c>
      <c r="H80" s="210" t="s">
        <v>168</v>
      </c>
      <c r="I80" s="204" t="s">
        <v>9</v>
      </c>
      <c r="J80" s="208" t="str">
        <f>C80</f>
        <v>%DYNAMICS%</v>
      </c>
      <c r="K80" s="140"/>
      <c r="L80" s="135"/>
      <c r="M80" s="135"/>
      <c r="N80" s="212"/>
      <c r="O80" s="212"/>
      <c r="P80" s="212"/>
      <c r="Q80" s="212"/>
      <c r="R80" s="212"/>
      <c r="S80" s="212"/>
      <c r="T80" s="212"/>
      <c r="U80" s="212"/>
      <c r="V80" s="135"/>
      <c r="W80" s="135"/>
      <c r="X80" s="135"/>
      <c r="Y80" s="212"/>
      <c r="Z80" s="212"/>
      <c r="AA80" s="212"/>
      <c r="AB80" s="212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135"/>
      <c r="CI80" s="135"/>
      <c r="CJ80" s="135"/>
      <c r="CK80" s="135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  <c r="EK80" s="212"/>
      <c r="EL80" s="212"/>
      <c r="EM80" s="212"/>
      <c r="EN80" s="212"/>
      <c r="EO80" s="212"/>
      <c r="EP80" s="212"/>
      <c r="EQ80" s="212"/>
      <c r="ER80" s="212"/>
      <c r="ES80" s="212"/>
      <c r="ET80" s="212"/>
      <c r="EU80" s="212"/>
      <c r="EV80" s="135"/>
      <c r="EW80" s="135"/>
      <c r="EX80" s="135"/>
      <c r="EY80" s="212"/>
      <c r="EZ80" s="212"/>
      <c r="FA80" s="212"/>
      <c r="FB80" s="212"/>
      <c r="FC80" s="212"/>
      <c r="FD80" s="212"/>
      <c r="FE80" s="212"/>
      <c r="FF80" s="212"/>
      <c r="FG80" s="212"/>
      <c r="FH80" s="212"/>
      <c r="FI80" s="212"/>
      <c r="FJ80" s="212"/>
      <c r="FK80" s="212"/>
      <c r="FL80" s="212"/>
      <c r="FM80" s="212"/>
      <c r="FN80" s="212"/>
      <c r="FO80" s="212"/>
      <c r="FP80" s="212"/>
      <c r="FQ80" s="212"/>
      <c r="FR80" s="212"/>
      <c r="FS80" s="212"/>
      <c r="FT80" s="212"/>
      <c r="FU80" s="212"/>
      <c r="FV80" s="212"/>
      <c r="FW80" s="212"/>
      <c r="FX80" s="212"/>
      <c r="FY80" s="212"/>
      <c r="FZ80" s="212"/>
      <c r="GA80" s="212"/>
      <c r="GB80" s="212"/>
      <c r="GC80" s="212"/>
      <c r="GD80" s="212"/>
      <c r="GE80" s="212"/>
      <c r="GF80" s="212"/>
      <c r="GG80" s="212"/>
      <c r="GH80" s="212"/>
      <c r="GI80" s="212"/>
      <c r="GJ80" s="212"/>
      <c r="GK80" s="212"/>
      <c r="GL80" s="212"/>
      <c r="GM80" s="212"/>
      <c r="GN80" s="212"/>
      <c r="GO80" s="212"/>
      <c r="GP80" s="212"/>
      <c r="GQ80" s="212"/>
      <c r="GR80" s="212"/>
      <c r="GS80" s="212"/>
      <c r="GT80" s="212"/>
      <c r="GU80" s="212"/>
      <c r="GV80" s="212"/>
      <c r="GW80" s="212"/>
      <c r="GX80" s="212"/>
      <c r="GY80" s="212"/>
      <c r="GZ80" s="212"/>
      <c r="HA80" s="212"/>
      <c r="HB80" s="212"/>
      <c r="HC80" s="212"/>
      <c r="HD80" s="212"/>
      <c r="HE80" s="212"/>
      <c r="HF80" s="212"/>
      <c r="HG80" s="212"/>
      <c r="HH80" s="212"/>
      <c r="HI80" s="135"/>
      <c r="HJ80" s="135"/>
      <c r="HK80" s="135"/>
      <c r="HL80" s="212"/>
      <c r="HM80" s="212"/>
      <c r="HN80" s="212"/>
      <c r="HO80" s="212"/>
      <c r="HP80" s="212"/>
      <c r="HQ80" s="212"/>
      <c r="HR80" s="212"/>
      <c r="HS80" s="212"/>
      <c r="HT80" s="212"/>
      <c r="HU80" s="212"/>
      <c r="HV80" s="212"/>
      <c r="HW80" s="212"/>
      <c r="HX80" s="212"/>
      <c r="HY80" s="212"/>
      <c r="HZ80" s="212"/>
      <c r="IA80" s="212"/>
      <c r="IB80" s="212"/>
      <c r="IC80" s="212"/>
      <c r="ID80" s="212"/>
      <c r="IE80" s="212"/>
      <c r="IF80" s="212"/>
      <c r="IG80" s="212"/>
      <c r="IH80" s="212"/>
      <c r="II80" s="212"/>
      <c r="IJ80" s="212"/>
      <c r="IK80" s="212"/>
      <c r="IL80" s="212"/>
      <c r="IM80" s="212"/>
      <c r="IN80" s="212"/>
      <c r="IO80" s="212"/>
      <c r="IP80" s="212"/>
      <c r="IQ80" s="212"/>
      <c r="IR80" s="212"/>
      <c r="IS80" s="212"/>
      <c r="IT80" s="212"/>
      <c r="IU80" s="212"/>
      <c r="IV80" s="212"/>
      <c r="IW80" s="212"/>
      <c r="IX80" s="212"/>
      <c r="IY80" s="212"/>
      <c r="IZ80" s="212"/>
      <c r="JA80" s="212"/>
      <c r="JB80" s="212"/>
      <c r="JC80" s="212"/>
      <c r="JD80" s="212"/>
      <c r="JE80" s="212"/>
      <c r="JF80" s="212"/>
      <c r="JG80" s="212"/>
      <c r="JH80" s="212"/>
      <c r="JI80" s="212"/>
      <c r="JJ80" s="212"/>
      <c r="JK80" s="212"/>
      <c r="JL80" s="212"/>
      <c r="JM80" s="212"/>
      <c r="JN80" s="96"/>
      <c r="JO80" s="96"/>
      <c r="JP80" s="96"/>
      <c r="JQ80" s="96"/>
      <c r="JR80" s="105" t="b">
        <v>1</v>
      </c>
      <c r="JS80" s="96"/>
      <c r="JT80" s="96"/>
      <c r="JU80" s="96"/>
      <c r="JV80" s="96"/>
      <c r="JW80" s="135"/>
      <c r="JX80" s="174"/>
    </row>
    <row s="96" customFormat="1" customHeight="1" ht="18" hidden="1">
      <c r="A81" s="96"/>
      <c r="B81" s="103" t="s">
        <v>8</v>
      </c>
      <c r="C81" s="96"/>
      <c r="D81" s="96"/>
      <c r="E81" s="203"/>
      <c r="F81" s="204" t="s">
        <v>16</v>
      </c>
      <c r="G81" s="208" t="str">
        <f>B81</f>
        <v>%NOLOAD%</v>
      </c>
      <c r="H81" s="206"/>
      <c r="I81" s="207">
        <v>0</v>
      </c>
      <c r="J81" s="208"/>
      <c r="K81" s="564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  <c r="BI81" s="209"/>
      <c r="BJ81" s="209"/>
      <c r="BK81" s="209"/>
      <c r="BL81" s="209"/>
      <c r="BM81" s="209"/>
      <c r="BN81" s="209"/>
      <c r="BO81" s="209"/>
      <c r="BP81" s="209"/>
      <c r="BQ81" s="209"/>
      <c r="BR81" s="209"/>
      <c r="BS81" s="209"/>
      <c r="BT81" s="209"/>
      <c r="BU81" s="209"/>
      <c r="BV81" s="209"/>
      <c r="BW81" s="209"/>
      <c r="BX81" s="209"/>
      <c r="BY81" s="209"/>
      <c r="BZ81" s="209"/>
      <c r="CA81" s="209"/>
      <c r="CB81" s="209"/>
      <c r="CC81" s="209"/>
      <c r="CD81" s="209"/>
      <c r="CE81" s="209"/>
      <c r="CF81" s="209"/>
      <c r="CG81" s="209"/>
      <c r="CH81" s="209"/>
      <c r="CI81" s="209"/>
      <c r="CJ81" s="209"/>
      <c r="CK81" s="209"/>
      <c r="CL81" s="209"/>
      <c r="CM81" s="209"/>
      <c r="CN81" s="209"/>
      <c r="CO81" s="209"/>
      <c r="CP81" s="209"/>
      <c r="CQ81" s="209"/>
      <c r="CR81" s="209"/>
      <c r="CS81" s="209"/>
      <c r="CT81" s="209"/>
      <c r="CU81" s="209"/>
      <c r="CV81" s="209"/>
      <c r="CW81" s="209"/>
      <c r="CX81" s="209"/>
      <c r="CY81" s="209"/>
      <c r="CZ81" s="209"/>
      <c r="DA81" s="209"/>
      <c r="DB81" s="209"/>
      <c r="DC81" s="209"/>
      <c r="DD81" s="209"/>
      <c r="DE81" s="209"/>
      <c r="DF81" s="209"/>
      <c r="DG81" s="209"/>
      <c r="DH81" s="209"/>
      <c r="DI81" s="209"/>
      <c r="DJ81" s="209"/>
      <c r="DK81" s="209"/>
      <c r="DL81" s="209"/>
      <c r="DM81" s="209"/>
      <c r="DN81" s="209"/>
      <c r="DO81" s="209"/>
      <c r="DP81" s="209"/>
      <c r="DQ81" s="209"/>
      <c r="DR81" s="209"/>
      <c r="DS81" s="209"/>
      <c r="DT81" s="209"/>
      <c r="DU81" s="209"/>
      <c r="DV81" s="209"/>
      <c r="DW81" s="209"/>
      <c r="DX81" s="209"/>
      <c r="DY81" s="209"/>
      <c r="DZ81" s="209"/>
      <c r="EA81" s="209"/>
      <c r="EB81" s="209"/>
      <c r="EC81" s="209"/>
      <c r="ED81" s="209"/>
      <c r="EE81" s="209"/>
      <c r="EF81" s="209"/>
      <c r="EG81" s="209"/>
      <c r="EH81" s="209"/>
      <c r="EI81" s="209"/>
      <c r="EJ81" s="209"/>
      <c r="EK81" s="209"/>
      <c r="EL81" s="209"/>
      <c r="EM81" s="209"/>
      <c r="EN81" s="209"/>
      <c r="EO81" s="209"/>
      <c r="EP81" s="209"/>
      <c r="EQ81" s="209"/>
      <c r="ER81" s="209"/>
      <c r="ES81" s="209"/>
      <c r="ET81" s="209"/>
      <c r="EU81" s="209"/>
      <c r="EV81" s="209"/>
      <c r="EW81" s="209"/>
      <c r="EX81" s="209"/>
      <c r="EY81" s="209"/>
      <c r="EZ81" s="209"/>
      <c r="FA81" s="209"/>
      <c r="FB81" s="209"/>
      <c r="FC81" s="209"/>
      <c r="FD81" s="209"/>
      <c r="FE81" s="209"/>
      <c r="FF81" s="209"/>
      <c r="FG81" s="209"/>
      <c r="FH81" s="209"/>
      <c r="FI81" s="209"/>
      <c r="FJ81" s="209"/>
      <c r="FK81" s="209"/>
      <c r="FL81" s="209"/>
      <c r="FM81" s="209"/>
      <c r="FN81" s="209"/>
      <c r="FO81" s="209"/>
      <c r="FP81" s="209"/>
      <c r="FQ81" s="209"/>
      <c r="FR81" s="209"/>
      <c r="FS81" s="209"/>
      <c r="FT81" s="209"/>
      <c r="FU81" s="209"/>
      <c r="FV81" s="209"/>
      <c r="FW81" s="209"/>
      <c r="FX81" s="209"/>
      <c r="FY81" s="209"/>
      <c r="FZ81" s="209"/>
      <c r="GA81" s="209"/>
      <c r="GB81" s="209"/>
      <c r="GC81" s="209"/>
      <c r="GD81" s="209"/>
      <c r="GE81" s="209"/>
      <c r="GF81" s="209"/>
      <c r="GG81" s="209"/>
      <c r="GH81" s="209"/>
      <c r="GI81" s="209"/>
      <c r="GJ81" s="209"/>
      <c r="GK81" s="209"/>
      <c r="GL81" s="209"/>
      <c r="GM81" s="209"/>
      <c r="GN81" s="209"/>
      <c r="GO81" s="209"/>
      <c r="GP81" s="209"/>
      <c r="GQ81" s="209"/>
      <c r="GR81" s="209"/>
      <c r="GS81" s="209"/>
      <c r="GT81" s="209"/>
      <c r="GU81" s="209"/>
      <c r="GV81" s="209"/>
      <c r="GW81" s="209"/>
      <c r="GX81" s="209"/>
      <c r="GY81" s="209"/>
      <c r="GZ81" s="209"/>
      <c r="HA81" s="209"/>
      <c r="HB81" s="209"/>
      <c r="HC81" s="209"/>
      <c r="HD81" s="209"/>
      <c r="HE81" s="209"/>
      <c r="HF81" s="209"/>
      <c r="HG81" s="209"/>
      <c r="HH81" s="209"/>
      <c r="HI81" s="209"/>
      <c r="HJ81" s="209"/>
      <c r="HK81" s="209"/>
      <c r="HL81" s="209"/>
      <c r="HM81" s="209"/>
      <c r="HN81" s="209"/>
      <c r="HO81" s="209"/>
      <c r="HP81" s="209"/>
      <c r="HQ81" s="209"/>
      <c r="HR81" s="209"/>
      <c r="HS81" s="209"/>
      <c r="HT81" s="209"/>
      <c r="HU81" s="209"/>
      <c r="HV81" s="209"/>
      <c r="HW81" s="209"/>
      <c r="HX81" s="209"/>
      <c r="HY81" s="209"/>
      <c r="HZ81" s="209"/>
      <c r="IA81" s="209"/>
      <c r="IB81" s="209"/>
      <c r="IC81" s="209"/>
      <c r="ID81" s="209"/>
      <c r="IE81" s="209"/>
      <c r="IF81" s="209"/>
      <c r="IG81" s="209"/>
      <c r="IH81" s="209"/>
      <c r="II81" s="209"/>
      <c r="IJ81" s="209"/>
      <c r="IK81" s="209"/>
      <c r="IL81" s="209"/>
      <c r="IM81" s="209"/>
      <c r="IN81" s="209"/>
      <c r="IO81" s="209"/>
      <c r="IP81" s="209"/>
      <c r="IQ81" s="209"/>
      <c r="IR81" s="209"/>
      <c r="IS81" s="209"/>
      <c r="IT81" s="209"/>
      <c r="IU81" s="209"/>
      <c r="IV81" s="209"/>
      <c r="IW81" s="209"/>
      <c r="IX81" s="209"/>
      <c r="IY81" s="209"/>
      <c r="IZ81" s="209"/>
      <c r="JA81" s="209"/>
      <c r="JB81" s="209"/>
      <c r="JC81" s="209"/>
      <c r="JD81" s="209"/>
      <c r="JE81" s="209"/>
      <c r="JF81" s="209"/>
      <c r="JG81" s="209"/>
      <c r="JH81" s="209"/>
      <c r="JI81" s="209"/>
      <c r="JJ81" s="209"/>
      <c r="JK81" s="209"/>
      <c r="JL81" s="209"/>
      <c r="JM81" s="209"/>
      <c r="JN81" s="96"/>
      <c r="JO81" s="96"/>
      <c r="JP81" s="96"/>
      <c r="JQ81" s="96"/>
      <c r="JR81" s="105" t="b">
        <v>1</v>
      </c>
      <c r="JS81" s="96"/>
      <c r="JT81" s="96"/>
      <c r="JU81" s="96"/>
      <c r="JV81" s="96"/>
      <c r="JW81" s="209"/>
      <c r="JX81" s="174"/>
    </row>
    <row s="100" customFormat="1" customHeight="1" ht="0" hidden="1">
      <c r="A82" s="100"/>
      <c r="B82" s="102"/>
      <c r="C82" s="100"/>
      <c r="D82" s="100"/>
      <c r="E82" s="214"/>
      <c r="F82" s="215"/>
      <c r="G82" s="119"/>
      <c r="H82" s="217"/>
      <c r="I82" s="215">
        <v>0</v>
      </c>
      <c r="J82" s="119"/>
      <c r="K82" s="216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3"/>
      <c r="CA82" s="133"/>
      <c r="CB82" s="133"/>
      <c r="CC82" s="133"/>
      <c r="CD82" s="133"/>
      <c r="CE82" s="133"/>
      <c r="CF82" s="133"/>
      <c r="CG82" s="133"/>
      <c r="CH82" s="133"/>
      <c r="CI82" s="133"/>
      <c r="CJ82" s="133"/>
      <c r="CK82" s="133"/>
      <c r="CL82" s="133"/>
      <c r="CM82" s="133"/>
      <c r="CN82" s="133"/>
      <c r="CO82" s="133"/>
      <c r="CP82" s="133"/>
      <c r="CQ82" s="133"/>
      <c r="CR82" s="133"/>
      <c r="CS82" s="133"/>
      <c r="CT82" s="133"/>
      <c r="CU82" s="133"/>
      <c r="CV82" s="133"/>
      <c r="CW82" s="133"/>
      <c r="CX82" s="133"/>
      <c r="CY82" s="133"/>
      <c r="CZ82" s="133"/>
      <c r="DA82" s="133"/>
      <c r="DB82" s="133"/>
      <c r="DC82" s="133"/>
      <c r="DD82" s="133"/>
      <c r="DE82" s="133"/>
      <c r="DF82" s="133"/>
      <c r="DG82" s="133"/>
      <c r="DH82" s="133"/>
      <c r="DI82" s="133"/>
      <c r="DJ82" s="133"/>
      <c r="DK82" s="133"/>
      <c r="DL82" s="133"/>
      <c r="DM82" s="133"/>
      <c r="DN82" s="133"/>
      <c r="DO82" s="133"/>
      <c r="DP82" s="133"/>
      <c r="DQ82" s="133"/>
      <c r="DR82" s="133"/>
      <c r="DS82" s="133"/>
      <c r="DT82" s="133"/>
      <c r="DU82" s="133"/>
      <c r="DV82" s="133"/>
      <c r="DW82" s="133"/>
      <c r="DX82" s="133"/>
      <c r="DY82" s="133"/>
      <c r="DZ82" s="133"/>
      <c r="EA82" s="133"/>
      <c r="EB82" s="133"/>
      <c r="EC82" s="133"/>
      <c r="ED82" s="133"/>
      <c r="EE82" s="133"/>
      <c r="EF82" s="133"/>
      <c r="EG82" s="133"/>
      <c r="EH82" s="133"/>
      <c r="EI82" s="133"/>
      <c r="EJ82" s="133"/>
      <c r="EK82" s="133"/>
      <c r="EL82" s="133"/>
      <c r="EM82" s="133"/>
      <c r="EN82" s="133"/>
      <c r="EO82" s="133"/>
      <c r="EP82" s="133"/>
      <c r="EQ82" s="133"/>
      <c r="ER82" s="133"/>
      <c r="ES82" s="133"/>
      <c r="ET82" s="133"/>
      <c r="EU82" s="133"/>
      <c r="EV82" s="133"/>
      <c r="EW82" s="133"/>
      <c r="EX82" s="133"/>
      <c r="EY82" s="133"/>
      <c r="EZ82" s="133"/>
      <c r="FA82" s="133"/>
      <c r="FB82" s="133"/>
      <c r="FC82" s="133"/>
      <c r="FD82" s="133"/>
      <c r="FE82" s="133"/>
      <c r="FF82" s="133"/>
      <c r="FG82" s="133"/>
      <c r="FH82" s="133"/>
      <c r="FI82" s="133"/>
      <c r="FJ82" s="133"/>
      <c r="FK82" s="133"/>
      <c r="FL82" s="133"/>
      <c r="FM82" s="133"/>
      <c r="FN82" s="133"/>
      <c r="FO82" s="133"/>
      <c r="FP82" s="133"/>
      <c r="FQ82" s="133"/>
      <c r="FR82" s="133"/>
      <c r="FS82" s="133"/>
      <c r="FT82" s="133"/>
      <c r="FU82" s="133"/>
      <c r="FV82" s="133"/>
      <c r="FW82" s="133"/>
      <c r="FX82" s="133"/>
      <c r="FY82" s="133"/>
      <c r="FZ82" s="133"/>
      <c r="GA82" s="133"/>
      <c r="GB82" s="133"/>
      <c r="GC82" s="133"/>
      <c r="GD82" s="133"/>
      <c r="GE82" s="133"/>
      <c r="GF82" s="133"/>
      <c r="GG82" s="133"/>
      <c r="GH82" s="133"/>
      <c r="GI82" s="133"/>
      <c r="GJ82" s="133"/>
      <c r="GK82" s="133"/>
      <c r="GL82" s="133"/>
      <c r="GM82" s="133"/>
      <c r="GN82" s="133"/>
      <c r="GO82" s="133"/>
      <c r="GP82" s="133"/>
      <c r="GQ82" s="133"/>
      <c r="GR82" s="133"/>
      <c r="GS82" s="133"/>
      <c r="GT82" s="133"/>
      <c r="GU82" s="133"/>
      <c r="GV82" s="133"/>
      <c r="GW82" s="133"/>
      <c r="GX82" s="133"/>
      <c r="GY82" s="133"/>
      <c r="GZ82" s="133"/>
      <c r="HA82" s="133"/>
      <c r="HB82" s="133"/>
      <c r="HC82" s="133"/>
      <c r="HD82" s="133"/>
      <c r="HE82" s="133"/>
      <c r="HF82" s="133"/>
      <c r="HG82" s="133"/>
      <c r="HH82" s="133"/>
      <c r="HI82" s="133"/>
      <c r="HJ82" s="133"/>
      <c r="HK82" s="133"/>
      <c r="HL82" s="133"/>
      <c r="HM82" s="133"/>
      <c r="HN82" s="133"/>
      <c r="HO82" s="133"/>
      <c r="HP82" s="133"/>
      <c r="HQ82" s="133"/>
      <c r="HR82" s="133"/>
      <c r="HS82" s="133"/>
      <c r="HT82" s="133"/>
      <c r="HU82" s="133"/>
      <c r="HV82" s="133"/>
      <c r="HW82" s="133"/>
      <c r="HX82" s="133"/>
      <c r="HY82" s="133"/>
      <c r="HZ82" s="133"/>
      <c r="IA82" s="133"/>
      <c r="IB82" s="133"/>
      <c r="IC82" s="133"/>
      <c r="ID82" s="133"/>
      <c r="IE82" s="133"/>
      <c r="IF82" s="133"/>
      <c r="IG82" s="133"/>
      <c r="IH82" s="133"/>
      <c r="II82" s="133"/>
      <c r="IJ82" s="133"/>
      <c r="IK82" s="133"/>
      <c r="IL82" s="133"/>
      <c r="IM82" s="133"/>
      <c r="IN82" s="133"/>
      <c r="IO82" s="133"/>
      <c r="IP82" s="133"/>
      <c r="IQ82" s="133"/>
      <c r="IR82" s="133"/>
      <c r="IS82" s="133"/>
      <c r="IT82" s="133"/>
      <c r="IU82" s="133"/>
      <c r="IV82" s="133"/>
      <c r="IW82" s="133"/>
      <c r="IX82" s="133"/>
      <c r="IY82" s="133"/>
      <c r="IZ82" s="133"/>
      <c r="JA82" s="133"/>
      <c r="JB82" s="133"/>
      <c r="JC82" s="133"/>
      <c r="JD82" s="133"/>
      <c r="JE82" s="133"/>
      <c r="JF82" s="133"/>
      <c r="JG82" s="133"/>
      <c r="JH82" s="133"/>
      <c r="JI82" s="133"/>
      <c r="JJ82" s="133"/>
      <c r="JK82" s="133"/>
      <c r="JL82" s="133"/>
      <c r="JM82" s="133"/>
      <c r="JN82" s="100"/>
      <c r="JO82" s="100"/>
      <c r="JP82" s="100"/>
      <c r="JQ82" s="100"/>
      <c r="JR82" s="105"/>
      <c r="JS82" s="100"/>
      <c r="JT82" s="100"/>
      <c r="JU82" s="100"/>
      <c r="JV82" s="100"/>
      <c r="JW82" s="133"/>
      <c r="JX82" s="174"/>
    </row>
    <row s="96" customFormat="1" customHeight="1" ht="18" hidden="1">
      <c r="A83" s="96"/>
      <c r="B83" s="103" t="s">
        <v>8</v>
      </c>
      <c r="C83" s="96"/>
      <c r="D83" s="96"/>
      <c r="E83" s="203"/>
      <c r="F83" s="204" t="s">
        <v>16</v>
      </c>
      <c r="G83" s="208" t="str">
        <f>B83</f>
        <v>%NOLOAD%</v>
      </c>
      <c r="H83" s="3508"/>
      <c r="I83" s="3509" t="s">
        <v>15</v>
      </c>
      <c r="J83" s="3510" t="s">
        <v>15</v>
      </c>
      <c r="K83" s="3511"/>
      <c r="L83" s="3512"/>
      <c r="M83" s="3513"/>
      <c r="N83" s="3514"/>
      <c r="O83" s="3515"/>
      <c r="P83" s="3516"/>
      <c r="Q83" s="3517"/>
      <c r="R83" s="3518"/>
      <c r="S83" s="3519"/>
      <c r="T83" s="3520"/>
      <c r="U83" s="3521"/>
      <c r="V83" s="3522"/>
      <c r="W83" s="3523"/>
      <c r="X83" s="3524"/>
      <c r="Y83" s="3525"/>
      <c r="Z83" s="3526"/>
      <c r="AA83" s="3527"/>
      <c r="AB83" s="3528"/>
      <c r="AC83" s="3529"/>
      <c r="AD83" s="3530"/>
      <c r="AE83" s="3531"/>
      <c r="AF83" s="3532"/>
      <c r="AG83" s="3533"/>
      <c r="AH83" s="3534"/>
      <c r="AI83" s="3535"/>
      <c r="AJ83" s="3536"/>
      <c r="AK83" s="3537"/>
      <c r="AL83" s="3538"/>
      <c r="AM83" s="3539"/>
      <c r="AN83" s="3540"/>
      <c r="AO83" s="3541"/>
      <c r="AP83" s="3542"/>
      <c r="AQ83" s="3543"/>
      <c r="AR83" s="3544"/>
      <c r="AS83" s="3545"/>
      <c r="AT83" s="3546"/>
      <c r="AU83" s="3547"/>
      <c r="AV83" s="3548"/>
      <c r="AW83" s="3549"/>
      <c r="AX83" s="3550"/>
      <c r="AY83" s="3551"/>
      <c r="AZ83" s="3552"/>
      <c r="BA83" s="3553"/>
      <c r="BB83" s="3554"/>
      <c r="BC83" s="3555"/>
      <c r="BD83" s="3556"/>
      <c r="BE83" s="3557"/>
      <c r="BF83" s="3558"/>
      <c r="BG83" s="3559"/>
      <c r="BH83" s="3560"/>
      <c r="BI83" s="3561"/>
      <c r="BJ83" s="3562"/>
      <c r="BK83" s="3563"/>
      <c r="BL83" s="3564"/>
      <c r="BM83" s="3565"/>
      <c r="BN83" s="3566"/>
      <c r="BO83" s="3567"/>
      <c r="BP83" s="3568"/>
      <c r="BQ83" s="3569"/>
      <c r="BR83" s="3570"/>
      <c r="BS83" s="3571"/>
      <c r="BT83" s="3572"/>
      <c r="BU83" s="3573"/>
      <c r="BV83" s="3574"/>
      <c r="BW83" s="3575"/>
      <c r="BX83" s="3576"/>
      <c r="BY83" s="3577"/>
      <c r="BZ83" s="3578"/>
      <c r="CA83" s="3579"/>
      <c r="CB83" s="3580"/>
      <c r="CC83" s="3581"/>
      <c r="CD83" s="3582"/>
      <c r="CE83" s="3583"/>
      <c r="CF83" s="3584"/>
      <c r="CG83" s="3585"/>
      <c r="CH83" s="3586"/>
      <c r="CI83" s="3587"/>
      <c r="CJ83" s="3588"/>
      <c r="CK83" s="3589"/>
      <c r="CL83" s="3590"/>
      <c r="CM83" s="3591"/>
      <c r="CN83" s="3592"/>
      <c r="CO83" s="3593"/>
      <c r="CP83" s="3594"/>
      <c r="CQ83" s="3595"/>
      <c r="CR83" s="3596"/>
      <c r="CS83" s="3597"/>
      <c r="CT83" s="3598"/>
      <c r="CU83" s="3599"/>
      <c r="CV83" s="3600"/>
      <c r="CW83" s="3601"/>
      <c r="CX83" s="3602"/>
      <c r="CY83" s="3603"/>
      <c r="CZ83" s="3604"/>
      <c r="DA83" s="3605"/>
      <c r="DB83" s="3606"/>
      <c r="DC83" s="3607"/>
      <c r="DD83" s="3608"/>
      <c r="DE83" s="3609"/>
      <c r="DF83" s="3610"/>
      <c r="DG83" s="3611"/>
      <c r="DH83" s="3612"/>
      <c r="DI83" s="3613"/>
      <c r="DJ83" s="3614"/>
      <c r="DK83" s="3615"/>
      <c r="DL83" s="3616"/>
      <c r="DM83" s="3617"/>
      <c r="DN83" s="3618"/>
      <c r="DO83" s="3619"/>
      <c r="DP83" s="3620"/>
      <c r="DQ83" s="3621"/>
      <c r="DR83" s="3622"/>
      <c r="DS83" s="3623"/>
      <c r="DT83" s="3624"/>
      <c r="DU83" s="3625"/>
      <c r="DV83" s="3626"/>
      <c r="DW83" s="3627"/>
      <c r="DX83" s="3628"/>
      <c r="DY83" s="3629"/>
      <c r="DZ83" s="3630"/>
      <c r="EA83" s="3631"/>
      <c r="EB83" s="3632"/>
      <c r="EC83" s="3633"/>
      <c r="ED83" s="3634"/>
      <c r="EE83" s="3635"/>
      <c r="EF83" s="3636"/>
      <c r="EG83" s="3637"/>
      <c r="EH83" s="3638"/>
      <c r="EI83" s="3639"/>
      <c r="EJ83" s="3640"/>
      <c r="EK83" s="3641"/>
      <c r="EL83" s="3642"/>
      <c r="EM83" s="3643"/>
      <c r="EN83" s="3644"/>
      <c r="EO83" s="3645"/>
      <c r="EP83" s="3646"/>
      <c r="EQ83" s="3647"/>
      <c r="ER83" s="3648"/>
      <c r="ES83" s="3649"/>
      <c r="ET83" s="3650"/>
      <c r="EU83" s="3651"/>
      <c r="EV83" s="3652"/>
      <c r="EW83" s="3653"/>
      <c r="EX83" s="3654"/>
      <c r="EY83" s="3655"/>
      <c r="EZ83" s="3656"/>
      <c r="FA83" s="3657"/>
      <c r="FB83" s="3658"/>
      <c r="FC83" s="3659"/>
      <c r="FD83" s="3660"/>
      <c r="FE83" s="3661"/>
      <c r="FF83" s="3662"/>
      <c r="FG83" s="3663"/>
      <c r="FH83" s="3664"/>
      <c r="FI83" s="3665"/>
      <c r="FJ83" s="3666"/>
      <c r="FK83" s="3667"/>
      <c r="FL83" s="3668"/>
      <c r="FM83" s="3669"/>
      <c r="FN83" s="3670"/>
      <c r="FO83" s="3671"/>
      <c r="FP83" s="3672"/>
      <c r="FQ83" s="3673"/>
      <c r="FR83" s="3674"/>
      <c r="FS83" s="3675"/>
      <c r="FT83" s="3676"/>
      <c r="FU83" s="3677"/>
      <c r="FV83" s="3678"/>
      <c r="FW83" s="3679"/>
      <c r="FX83" s="3680"/>
      <c r="FY83" s="3681"/>
      <c r="FZ83" s="3682"/>
      <c r="GA83" s="3683"/>
      <c r="GB83" s="3684"/>
      <c r="GC83" s="3685"/>
      <c r="GD83" s="3686"/>
      <c r="GE83" s="3687"/>
      <c r="GF83" s="3688"/>
      <c r="GG83" s="3689"/>
      <c r="GH83" s="3690"/>
      <c r="GI83" s="3691"/>
      <c r="GJ83" s="3692"/>
      <c r="GK83" s="3693"/>
      <c r="GL83" s="3694"/>
      <c r="GM83" s="3695"/>
      <c r="GN83" s="3696"/>
      <c r="GO83" s="3697"/>
      <c r="GP83" s="3698"/>
      <c r="GQ83" s="3699"/>
      <c r="GR83" s="3700"/>
      <c r="GS83" s="3701"/>
      <c r="GT83" s="3702"/>
      <c r="GU83" s="3703"/>
      <c r="GV83" s="3704"/>
      <c r="GW83" s="3705"/>
      <c r="GX83" s="3706"/>
      <c r="GY83" s="3707"/>
      <c r="GZ83" s="3708"/>
      <c r="HA83" s="3709"/>
      <c r="HB83" s="3710"/>
      <c r="HC83" s="3711"/>
      <c r="HD83" s="3712"/>
      <c r="HE83" s="3713"/>
      <c r="HF83" s="3714"/>
      <c r="HG83" s="3715"/>
      <c r="HH83" s="3716"/>
      <c r="HI83" s="3717"/>
      <c r="HJ83" s="3718"/>
      <c r="HK83" s="3719"/>
      <c r="HL83" s="3720"/>
      <c r="HM83" s="3721"/>
      <c r="HN83" s="3722"/>
      <c r="HO83" s="3723"/>
      <c r="HP83" s="3724"/>
      <c r="HQ83" s="3725"/>
      <c r="HR83" s="3726"/>
      <c r="HS83" s="3727"/>
      <c r="HT83" s="3728"/>
      <c r="HU83" s="3729"/>
      <c r="HV83" s="3730"/>
      <c r="HW83" s="3731"/>
      <c r="HX83" s="3732"/>
      <c r="HY83" s="3733"/>
      <c r="HZ83" s="3734"/>
      <c r="IA83" s="3735"/>
      <c r="IB83" s="3736"/>
      <c r="IC83" s="3737"/>
      <c r="ID83" s="3738"/>
      <c r="IE83" s="3739"/>
      <c r="IF83" s="3740"/>
      <c r="IG83" s="3741"/>
      <c r="IH83" s="3742"/>
      <c r="II83" s="3743"/>
      <c r="IJ83" s="3744"/>
      <c r="IK83" s="3745"/>
      <c r="IL83" s="3746"/>
      <c r="IM83" s="3747"/>
      <c r="IN83" s="3748"/>
      <c r="IO83" s="3749"/>
      <c r="IP83" s="3750"/>
      <c r="IQ83" s="3751"/>
      <c r="IR83" s="3752"/>
      <c r="IS83" s="3753"/>
      <c r="IT83" s="3754"/>
      <c r="IU83" s="3755"/>
      <c r="IV83" s="3756"/>
      <c r="IW83" s="3757"/>
      <c r="IX83" s="3758"/>
      <c r="IY83" s="3759"/>
      <c r="IZ83" s="3760"/>
      <c r="JA83" s="3761"/>
      <c r="JB83" s="3762"/>
      <c r="JC83" s="3763"/>
      <c r="JD83" s="3764"/>
      <c r="JE83" s="3765"/>
      <c r="JF83" s="3766"/>
      <c r="JG83" s="3767"/>
      <c r="JH83" s="3768"/>
      <c r="JI83" s="3769"/>
      <c r="JJ83" s="3770"/>
      <c r="JK83" s="3771"/>
      <c r="JL83" s="3772"/>
      <c r="JM83" s="3773"/>
      <c r="JN83" s="96"/>
      <c r="JO83" s="96"/>
      <c r="JP83" s="96"/>
      <c r="JQ83" s="96"/>
      <c r="JR83" s="105" t="b">
        <v>1</v>
      </c>
      <c r="JS83" s="96"/>
      <c r="JT83" s="96"/>
      <c r="JU83" s="96"/>
      <c r="JV83" s="96"/>
      <c r="JW83" s="3774"/>
      <c r="JX83" s="174"/>
    </row>
  </sheetData>
  <sheetProtection sort="0" autoFilter="0" insertRows="0" insertColumns="1" deleteRows="0" deleteColumns="0"/>
  <mergeCells count="169">
    <mergeCell ref="F64:G64"/>
    <mergeCell ref="F12:F14"/>
    <mergeCell ref="G12:G14"/>
    <mergeCell ref="K12:K14"/>
    <mergeCell ref="M12:M14"/>
    <mergeCell ref="JW12:JW14"/>
    <mergeCell ref="L12:L14"/>
    <mergeCell ref="N3:BZ3"/>
    <mergeCell ref="N13:BZ13"/>
    <mergeCell ref="CA3:EM3"/>
    <mergeCell ref="CA13:EM13"/>
    <mergeCell ref="EN13:EN14"/>
    <mergeCell ref="EP13:EP14"/>
    <mergeCell ref="EQ13:EQ14"/>
    <mergeCell ref="FM13:FM14"/>
    <mergeCell ref="FL13:FL14"/>
    <mergeCell ref="FK13:FK14"/>
    <mergeCell ref="FJ13:FJ14"/>
    <mergeCell ref="FI13:FI14"/>
    <mergeCell ref="FH13:FH14"/>
    <mergeCell ref="FG13:FG14"/>
    <mergeCell ref="FF13:FF14"/>
    <mergeCell ref="FE13:FE14"/>
    <mergeCell ref="FD13:FD14"/>
    <mergeCell ref="FC13:FC14"/>
    <mergeCell ref="FB13:FB14"/>
    <mergeCell ref="FA13:FA14"/>
    <mergeCell ref="EZ13:EZ14"/>
    <mergeCell ref="EY13:EY14"/>
    <mergeCell ref="EX13:EX14"/>
    <mergeCell ref="EW13:EW14"/>
    <mergeCell ref="EV13:EV14"/>
    <mergeCell ref="EU13:EU14"/>
    <mergeCell ref="ET13:ET14"/>
    <mergeCell ref="ES13:ES14"/>
    <mergeCell ref="ER13:ER14"/>
    <mergeCell ref="GB13:GB14"/>
    <mergeCell ref="GA13:GA14"/>
    <mergeCell ref="FZ13:FZ14"/>
    <mergeCell ref="FY13:FY14"/>
    <mergeCell ref="FX13:FX14"/>
    <mergeCell ref="FW13:FW14"/>
    <mergeCell ref="FV13:FV14"/>
    <mergeCell ref="FU13:FU14"/>
    <mergeCell ref="FT13:FT14"/>
    <mergeCell ref="FS13:FS14"/>
    <mergeCell ref="FR13:FR14"/>
    <mergeCell ref="FQ13:FQ14"/>
    <mergeCell ref="FP13:FP14"/>
    <mergeCell ref="FO13:FO14"/>
    <mergeCell ref="FN13:FN14"/>
    <mergeCell ref="EO13:EO14"/>
    <mergeCell ref="GZ13:GZ14"/>
    <mergeCell ref="GY13:GY14"/>
    <mergeCell ref="GX13:GX14"/>
    <mergeCell ref="GW13:GW14"/>
    <mergeCell ref="GV13:GV14"/>
    <mergeCell ref="GU13:GU14"/>
    <mergeCell ref="GT13:GT14"/>
    <mergeCell ref="GS13:GS14"/>
    <mergeCell ref="GR13:GR14"/>
    <mergeCell ref="GQ13:GQ14"/>
    <mergeCell ref="GP13:GP14"/>
    <mergeCell ref="GO13:GO14"/>
    <mergeCell ref="GN13:GN14"/>
    <mergeCell ref="GM13:GM14"/>
    <mergeCell ref="GL13:GL14"/>
    <mergeCell ref="GK13:GK14"/>
    <mergeCell ref="GJ13:GJ14"/>
    <mergeCell ref="GI13:GI14"/>
    <mergeCell ref="GH13:GH14"/>
    <mergeCell ref="GG13:GG14"/>
    <mergeCell ref="GF13:GF14"/>
    <mergeCell ref="GE13:GE14"/>
    <mergeCell ref="GD13:GD14"/>
    <mergeCell ref="GC13:GC14"/>
    <mergeCell ref="HA13:HA14"/>
    <mergeCell ref="JM13:JM14"/>
    <mergeCell ref="JL13:JL14"/>
    <mergeCell ref="JK13:JK14"/>
    <mergeCell ref="JJ13:JJ14"/>
    <mergeCell ref="JI13:JI14"/>
    <mergeCell ref="JH13:JH14"/>
    <mergeCell ref="JG13:JG14"/>
    <mergeCell ref="JF13:JF14"/>
    <mergeCell ref="JE13:JE14"/>
    <mergeCell ref="JD13:JD14"/>
    <mergeCell ref="JC13:JC14"/>
    <mergeCell ref="JB13:JB14"/>
    <mergeCell ref="JA13:JA14"/>
    <mergeCell ref="IZ13:IZ14"/>
    <mergeCell ref="IY13:IY14"/>
    <mergeCell ref="IX13:IX14"/>
    <mergeCell ref="IW13:IW14"/>
    <mergeCell ref="IV13:IV14"/>
    <mergeCell ref="IU13:IU14"/>
    <mergeCell ref="IT13:IT14"/>
    <mergeCell ref="IS13:IS14"/>
    <mergeCell ref="IR13:IR14"/>
    <mergeCell ref="IQ13:IQ14"/>
    <mergeCell ref="IP13:IP14"/>
    <mergeCell ref="IO13:IO14"/>
    <mergeCell ref="IN13:IN14"/>
    <mergeCell ref="IM13:IM14"/>
    <mergeCell ref="IL13:IL14"/>
    <mergeCell ref="IK13:IK14"/>
    <mergeCell ref="IJ13:IJ14"/>
    <mergeCell ref="II13:II14"/>
    <mergeCell ref="IH13:IH14"/>
    <mergeCell ref="IG13:IG14"/>
    <mergeCell ref="IF13:IF14"/>
    <mergeCell ref="IE13:IE14"/>
    <mergeCell ref="ID13:ID14"/>
    <mergeCell ref="IC13:IC14"/>
    <mergeCell ref="IB13:IB14"/>
    <mergeCell ref="IA13:IA14"/>
    <mergeCell ref="HZ13:HZ14"/>
    <mergeCell ref="HY13:HY14"/>
    <mergeCell ref="HX13:HX14"/>
    <mergeCell ref="HW13:HW14"/>
    <mergeCell ref="HV13:HV14"/>
    <mergeCell ref="HU13:HU14"/>
    <mergeCell ref="HT13:HT14"/>
    <mergeCell ref="HS13:HS14"/>
    <mergeCell ref="HR13:HR14"/>
    <mergeCell ref="HQ13:HQ14"/>
    <mergeCell ref="HP13:HP14"/>
    <mergeCell ref="HO13:HO14"/>
    <mergeCell ref="HN13:HN14"/>
    <mergeCell ref="HM13:HM14"/>
    <mergeCell ref="HL13:HL14"/>
    <mergeCell ref="HK13:HK14"/>
    <mergeCell ref="HJ13:HJ14"/>
    <mergeCell ref="HI13:HI14"/>
    <mergeCell ref="HH13:HH14"/>
    <mergeCell ref="HG13:HG14"/>
    <mergeCell ref="HF13:HF14"/>
    <mergeCell ref="HE13:HE14"/>
    <mergeCell ref="HD13:HD14"/>
    <mergeCell ref="HC13:HC14"/>
    <mergeCell ref="HB13:HB14"/>
    <mergeCell ref="I64:J64"/>
    <mergeCell ref="J12:J14"/>
    <mergeCell ref="H12:I14"/>
    <mergeCell ref="E15:E27"/>
    <mergeCell ref="F15:F27"/>
    <mergeCell ref="G15:G27"/>
    <mergeCell ref="B15:B27"/>
    <mergeCell ref="I27:J27"/>
    <mergeCell ref="E28:E36"/>
    <mergeCell ref="F28:F36"/>
    <mergeCell ref="G28:G36"/>
    <mergeCell ref="B28:B36"/>
    <mergeCell ref="I36:J36"/>
    <mergeCell ref="E37:E52"/>
    <mergeCell ref="F37:F52"/>
    <mergeCell ref="G37:G52"/>
    <mergeCell ref="B37:B52"/>
    <mergeCell ref="I52:J52"/>
    <mergeCell ref="E53:E62"/>
    <mergeCell ref="F53:F62"/>
    <mergeCell ref="G53:G62"/>
    <mergeCell ref="B53:B62"/>
    <mergeCell ref="I62:J62"/>
    <mergeCell ref="E81:E83"/>
    <mergeCell ref="F81:F83"/>
    <mergeCell ref="G81:G83"/>
    <mergeCell ref="B81:B83"/>
    <mergeCell ref="I83:J83"/>
  </mergeCells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D48AC2C-7D72-6B9C-F437-E5EF9E1BF185}" mc:Ignorable="x14ac xr xr2 xr3">
  <sheetPr>
    <outlinePr summaryRight="0" summaryBelow="0"/>
  </sheetPr>
  <dimension ref="A1:AP63"/>
  <sheetViews>
    <sheetView showGridLines="0" workbookViewId="0">
      <pane xSplit="10" ySplit="16" topLeftCell="K22" activePane="bottomRight" state="frozen"/>
      <selection pane="bottomLeft" activeCell="A17" sqref="A17"/>
      <selection pane="topRight" activeCell="K1" sqref="K1"/>
      <selection pane="bottomRight" activeCell="A1" sqref="A1"/>
    </sheetView>
  </sheetViews>
  <sheetFormatPr customHeight="1" defaultRowHeight="15"/>
  <cols>
    <col min="1" max="1" width="12.28125" hidden="1" customWidth="1"/>
    <col min="2" max="2" width="15.421875" hidden="1" customWidth="1"/>
    <col min="3" max="3" width="10.28125" hidden="1"/>
    <col min="4" max="4" width="12.28125" hidden="1" customWidth="1"/>
    <col min="5" max="5" width="4.28125" customWidth="1"/>
    <col min="6" max="6" width="0" customWidth="1"/>
    <col min="7" max="7" width="16.19140625" customWidth="1"/>
    <col min="8" max="8" style="96" width="4.28125" customWidth="1"/>
    <col min="9" max="9" style="96" width="7.28125" customWidth="1"/>
    <col min="10" max="10" style="96" width="39.28125" customWidth="1"/>
    <col min="11" max="11" style="96" width="13.28125" customWidth="1"/>
    <col min="12" max="31" style="96" width="13.57421875" customWidth="1"/>
    <col min="32" max="32" width="6.00390625" customWidth="1"/>
    <col min="33" max="33" width="15.140625" customWidth="1"/>
    <col min="34" max="34" width="6.00390625" customWidth="1"/>
    <col min="36" max="36" width="10.28125" hidden="1"/>
    <col min="41" max="41" width="21.28125" hidden="1" customWidth="1"/>
    <col min="42" max="42" width="3.57421875" hidden="1" customWidth="1"/>
  </cols>
  <sheetData>
    <row customHeight="1" ht="14.25" hidden="1">
      <c r="A1" s="99" t="s">
        <v>7</v>
      </c>
      <c r="B1" s="99"/>
      <c r="C1" s="99"/>
      <c r="D1" s="99"/>
      <c r="E1" s="99"/>
      <c r="F1" s="99"/>
      <c r="G1" s="188"/>
      <c r="H1" s="96" t="s">
        <v>9</v>
      </c>
      <c r="I1" s="96" t="s">
        <v>9</v>
      </c>
      <c r="J1" s="96" t="s">
        <v>9</v>
      </c>
      <c r="K1" s="115" t="s">
        <v>210</v>
      </c>
      <c r="L1" s="115" t="s">
        <v>211</v>
      </c>
      <c r="M1" s="115" t="s">
        <v>211</v>
      </c>
      <c r="N1" s="115" t="s">
        <v>211</v>
      </c>
      <c r="O1" s="115" t="s">
        <v>211</v>
      </c>
      <c r="P1" s="115" t="s">
        <v>212</v>
      </c>
      <c r="Q1" s="115" t="s">
        <v>213</v>
      </c>
      <c r="R1" s="115" t="s">
        <v>214</v>
      </c>
      <c r="S1" s="115" t="s">
        <v>212</v>
      </c>
      <c r="T1" s="115" t="s">
        <v>213</v>
      </c>
      <c r="U1" s="115" t="s">
        <v>214</v>
      </c>
      <c r="V1" s="115" t="s">
        <v>212</v>
      </c>
      <c r="W1" s="115" t="s">
        <v>213</v>
      </c>
      <c r="X1" s="115" t="s">
        <v>214</v>
      </c>
      <c r="Y1" s="115" t="s">
        <v>212</v>
      </c>
      <c r="Z1" s="115" t="s">
        <v>213</v>
      </c>
      <c r="AA1" s="115" t="s">
        <v>214</v>
      </c>
      <c r="AB1" s="115" t="s">
        <v>215</v>
      </c>
      <c r="AC1" s="115" t="s">
        <v>215</v>
      </c>
      <c r="AD1" s="115" t="s">
        <v>215</v>
      </c>
      <c r="AE1" s="115" t="s">
        <v>215</v>
      </c>
      <c r="AF1" s="99"/>
      <c r="AG1" s="99"/>
      <c r="AH1" s="99"/>
      <c r="AI1" s="99"/>
      <c r="AJ1" s="99"/>
      <c r="AK1" s="99"/>
      <c r="AL1" s="99"/>
      <c r="AM1" s="99"/>
      <c r="AN1" s="99"/>
      <c r="AO1" s="111" t="s">
        <v>9</v>
      </c>
      <c r="AP1" s="99"/>
    </row>
    <row customHeight="1" ht="15" hidden="1">
      <c r="A2" s="99"/>
      <c r="B2" s="99"/>
      <c r="C2" s="99"/>
      <c r="D2" s="99"/>
      <c r="E2" s="99"/>
      <c r="F2" s="99"/>
      <c r="G2" s="99"/>
      <c r="H2" s="96" t="s">
        <v>9</v>
      </c>
      <c r="I2" s="96" t="s">
        <v>9</v>
      </c>
      <c r="J2" s="96" t="s">
        <v>9</v>
      </c>
      <c r="K2" s="96"/>
      <c r="L2" s="189" t="s">
        <v>80</v>
      </c>
      <c r="M2" s="189" t="s">
        <v>80</v>
      </c>
      <c r="N2" s="189" t="s">
        <v>82</v>
      </c>
      <c r="O2" s="189" t="s">
        <v>82</v>
      </c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</row>
    <row customHeight="1" ht="15" hidden="1">
      <c r="A3" s="99"/>
      <c r="B3" s="99"/>
      <c r="C3" s="99"/>
      <c r="D3" s="99"/>
      <c r="E3" s="99"/>
      <c r="F3" s="99"/>
      <c r="G3" s="99"/>
      <c r="H3" s="96" t="s">
        <v>9</v>
      </c>
      <c r="I3" s="96" t="s">
        <v>9</v>
      </c>
      <c r="J3" s="96" t="s">
        <v>9</v>
      </c>
      <c r="K3" s="96"/>
      <c r="L3" s="189" t="s">
        <v>86</v>
      </c>
      <c r="M3" s="189" t="s">
        <v>79</v>
      </c>
      <c r="N3" s="189" t="s">
        <v>86</v>
      </c>
      <c r="O3" s="189" t="s">
        <v>79</v>
      </c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customHeight="1" ht="15" hidden="1">
      <c r="A4" s="99"/>
      <c r="B4" s="99"/>
      <c r="C4" s="99"/>
      <c r="D4" s="99"/>
      <c r="E4" s="99"/>
      <c r="F4" s="99"/>
      <c r="G4" s="99"/>
      <c r="H4" s="96" t="s">
        <v>9</v>
      </c>
      <c r="I4" s="96" t="s">
        <v>9</v>
      </c>
      <c r="J4" s="96" t="s">
        <v>9</v>
      </c>
      <c r="K4" s="96"/>
      <c r="L4" s="96"/>
      <c r="M4" s="96"/>
      <c r="N4" s="96"/>
      <c r="O4" s="96"/>
      <c r="P4" s="189" t="s">
        <v>80</v>
      </c>
      <c r="Q4" s="189" t="s">
        <v>80</v>
      </c>
      <c r="R4" s="189" t="s">
        <v>80</v>
      </c>
      <c r="S4" s="189" t="s">
        <v>80</v>
      </c>
      <c r="T4" s="189" t="s">
        <v>80</v>
      </c>
      <c r="U4" s="189" t="s">
        <v>80</v>
      </c>
      <c r="V4" s="189" t="s">
        <v>82</v>
      </c>
      <c r="W4" s="189" t="s">
        <v>82</v>
      </c>
      <c r="X4" s="189" t="s">
        <v>82</v>
      </c>
      <c r="Y4" s="189" t="s">
        <v>82</v>
      </c>
      <c r="Z4" s="189" t="s">
        <v>82</v>
      </c>
      <c r="AA4" s="189" t="s">
        <v>82</v>
      </c>
      <c r="AB4" s="96"/>
      <c r="AC4" s="96"/>
      <c r="AD4" s="96"/>
      <c r="AE4" s="96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customHeight="1" ht="15" hidden="1">
      <c r="A5" s="99"/>
      <c r="B5" s="99"/>
      <c r="C5" s="99"/>
      <c r="D5" s="99"/>
      <c r="E5" s="99"/>
      <c r="F5" s="99"/>
      <c r="G5" s="99"/>
      <c r="H5" s="96" t="s">
        <v>9</v>
      </c>
      <c r="I5" s="96" t="s">
        <v>9</v>
      </c>
      <c r="J5" s="96" t="s">
        <v>9</v>
      </c>
      <c r="K5" s="96"/>
      <c r="L5" s="96"/>
      <c r="M5" s="96"/>
      <c r="N5" s="96"/>
      <c r="O5" s="96"/>
      <c r="P5" s="189" t="s">
        <v>86</v>
      </c>
      <c r="Q5" s="189" t="s">
        <v>86</v>
      </c>
      <c r="R5" s="189" t="s">
        <v>86</v>
      </c>
      <c r="S5" s="189" t="s">
        <v>79</v>
      </c>
      <c r="T5" s="189" t="s">
        <v>79</v>
      </c>
      <c r="U5" s="189" t="s">
        <v>79</v>
      </c>
      <c r="V5" s="189" t="s">
        <v>86</v>
      </c>
      <c r="W5" s="189" t="s">
        <v>86</v>
      </c>
      <c r="X5" s="189" t="s">
        <v>86</v>
      </c>
      <c r="Y5" s="189" t="s">
        <v>79</v>
      </c>
      <c r="Z5" s="189" t="s">
        <v>79</v>
      </c>
      <c r="AA5" s="189" t="s">
        <v>79</v>
      </c>
      <c r="AB5" s="96"/>
      <c r="AC5" s="96"/>
      <c r="AD5" s="96"/>
      <c r="AE5" s="96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customHeight="1" ht="15" hidden="1">
      <c r="A6" s="99"/>
      <c r="B6" s="99"/>
      <c r="C6" s="99"/>
      <c r="D6" s="99"/>
      <c r="E6" s="99"/>
      <c r="F6" s="99"/>
      <c r="G6" s="99"/>
      <c r="H6" s="96" t="s">
        <v>9</v>
      </c>
      <c r="I6" s="96" t="s">
        <v>9</v>
      </c>
      <c r="J6" s="96" t="s">
        <v>9</v>
      </c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189" t="s">
        <v>80</v>
      </c>
      <c r="AC6" s="189" t="s">
        <v>80</v>
      </c>
      <c r="AD6" s="189" t="s">
        <v>82</v>
      </c>
      <c r="AE6" s="189" t="s">
        <v>82</v>
      </c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customHeight="1" ht="15" hidden="1">
      <c r="A7" s="99"/>
      <c r="B7" s="99"/>
      <c r="C7" s="99"/>
      <c r="D7" s="99"/>
      <c r="E7" s="99"/>
      <c r="F7" s="99"/>
      <c r="G7" s="99"/>
      <c r="H7" s="96" t="s">
        <v>9</v>
      </c>
      <c r="I7" s="96" t="s">
        <v>9</v>
      </c>
      <c r="J7" s="96" t="s">
        <v>9</v>
      </c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189" t="s">
        <v>86</v>
      </c>
      <c r="AC7" s="189" t="s">
        <v>79</v>
      </c>
      <c r="AD7" s="189" t="s">
        <v>86</v>
      </c>
      <c r="AE7" s="189" t="s">
        <v>79</v>
      </c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customHeight="1" ht="15" hidden="1">
      <c r="A8" s="99"/>
      <c r="B8" s="99"/>
      <c r="C8" s="99"/>
      <c r="D8" s="99"/>
      <c r="E8" s="99"/>
      <c r="F8" s="99"/>
      <c r="G8" s="99"/>
      <c r="H8" s="96" t="s">
        <v>9</v>
      </c>
      <c r="I8" s="96" t="s">
        <v>9</v>
      </c>
      <c r="J8" s="96" t="s">
        <v>9</v>
      </c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</row>
    <row customHeight="1" ht="15">
      <c r="A9" s="99"/>
      <c r="B9" s="99"/>
      <c r="C9" s="99"/>
      <c r="D9" s="99"/>
      <c r="E9" s="99"/>
      <c r="F9" s="99"/>
      <c r="G9" s="99"/>
      <c r="H9" s="96" t="s">
        <v>9</v>
      </c>
      <c r="I9" s="96" t="s">
        <v>9</v>
      </c>
      <c r="J9" s="96" t="s">
        <v>9</v>
      </c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9"/>
      <c r="AG9" s="99"/>
      <c r="AH9" s="99"/>
      <c r="AI9" s="104" t="s">
        <v>9</v>
      </c>
      <c r="AJ9" s="105" t="b">
        <v>1</v>
      </c>
      <c r="AK9" s="99"/>
      <c r="AL9" s="99"/>
      <c r="AM9" s="99"/>
      <c r="AN9" s="99"/>
      <c r="AO9" s="99"/>
      <c r="AP9" s="99"/>
    </row>
    <row customHeight="1" ht="12.75">
      <c r="A10" s="99"/>
      <c r="B10" s="99"/>
      <c r="C10" s="99"/>
      <c r="D10" s="99"/>
      <c r="E10" s="99"/>
      <c r="F10" s="190" t="s">
        <v>216</v>
      </c>
      <c r="G10" s="190" t="s">
        <v>216</v>
      </c>
      <c r="H10" s="190"/>
      <c r="I10" s="190"/>
      <c r="J10" s="190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99"/>
      <c r="AG10" s="99"/>
      <c r="AH10" s="99"/>
      <c r="AI10" s="99"/>
      <c r="AJ10" s="99"/>
      <c r="AK10" s="99"/>
      <c r="AL10" s="99"/>
      <c r="AM10" s="99"/>
      <c r="AN10" s="99"/>
      <c r="AO10" s="192"/>
      <c r="AP10" s="99"/>
    </row>
    <row customHeight="1" ht="20.25">
      <c r="A11" s="99"/>
      <c r="B11" s="99"/>
      <c r="C11" s="99"/>
      <c r="D11" s="99"/>
      <c r="E11" s="99"/>
      <c r="F11" s="99" t="str">
        <f>Титульный!$C$4</f>
        <v>ООО "Энергосистемы" ИНН: 2309132239, КПП: 230801001</v>
      </c>
      <c r="G11" s="188"/>
      <c r="H11" s="96" t="s">
        <v>9</v>
      </c>
      <c r="I11" s="96" t="s">
        <v>9</v>
      </c>
      <c r="J11" s="96" t="s">
        <v>9</v>
      </c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99"/>
      <c r="AG11" s="99"/>
      <c r="AH11" s="99"/>
      <c r="AI11" s="99"/>
      <c r="AJ11" s="99"/>
      <c r="AK11" s="99"/>
      <c r="AL11" s="99"/>
      <c r="AM11" s="99"/>
      <c r="AN11" s="99"/>
      <c r="AO11" s="194"/>
      <c r="AP11" s="99"/>
    </row>
    <row customHeight="1" ht="15">
      <c r="A12" s="99"/>
      <c r="B12" s="99"/>
      <c r="C12" s="99"/>
      <c r="D12" s="99"/>
      <c r="E12" s="99"/>
      <c r="F12" s="195"/>
      <c r="G12" s="195"/>
      <c r="H12" s="195" t="s">
        <v>9</v>
      </c>
      <c r="I12" s="195" t="s">
        <v>9</v>
      </c>
      <c r="J12" s="195" t="s">
        <v>9</v>
      </c>
      <c r="K12" s="196" t="s">
        <v>9</v>
      </c>
      <c r="L12" s="196" t="s">
        <v>9</v>
      </c>
      <c r="M12" s="196" t="s">
        <v>9</v>
      </c>
      <c r="N12" s="196" t="s">
        <v>9</v>
      </c>
      <c r="O12" s="196" t="s">
        <v>9</v>
      </c>
      <c r="P12" s="196" t="s">
        <v>9</v>
      </c>
      <c r="Q12" s="196" t="s">
        <v>9</v>
      </c>
      <c r="R12" s="196" t="s">
        <v>9</v>
      </c>
      <c r="S12" s="196" t="s">
        <v>9</v>
      </c>
      <c r="T12" s="196" t="s">
        <v>9</v>
      </c>
      <c r="U12" s="196" t="s">
        <v>9</v>
      </c>
      <c r="V12" s="196" t="s">
        <v>9</v>
      </c>
      <c r="W12" s="196" t="s">
        <v>9</v>
      </c>
      <c r="X12" s="196" t="s">
        <v>9</v>
      </c>
      <c r="Y12" s="196" t="s">
        <v>9</v>
      </c>
      <c r="Z12" s="196" t="s">
        <v>9</v>
      </c>
      <c r="AA12" s="196" t="s">
        <v>9</v>
      </c>
      <c r="AB12" s="196" t="s">
        <v>9</v>
      </c>
      <c r="AC12" s="196" t="s">
        <v>9</v>
      </c>
      <c r="AD12" s="196" t="s">
        <v>9</v>
      </c>
      <c r="AE12" s="196" t="s">
        <v>9</v>
      </c>
      <c r="AF12" s="99"/>
      <c r="AG12" s="99"/>
      <c r="AH12" s="99"/>
      <c r="AI12" s="99"/>
      <c r="AJ12" s="99"/>
      <c r="AK12" s="99"/>
      <c r="AL12" s="99"/>
      <c r="AM12" s="99"/>
      <c r="AN12" s="99"/>
      <c r="AO12" s="197" t="s">
        <v>9</v>
      </c>
      <c r="AP12" s="99"/>
    </row>
    <row s="96" customFormat="1" customHeight="1" ht="26.25">
      <c r="A13" s="96"/>
      <c r="B13" s="96"/>
      <c r="C13" s="96"/>
      <c r="D13" s="96"/>
      <c r="E13" s="96"/>
      <c r="F13" s="198" t="s">
        <v>72</v>
      </c>
      <c r="G13" s="199" t="s">
        <v>33</v>
      </c>
      <c r="H13" s="114" t="s">
        <v>72</v>
      </c>
      <c r="I13" s="114" t="s">
        <v>72</v>
      </c>
      <c r="J13" s="199" t="s">
        <v>217</v>
      </c>
      <c r="K13" s="200" t="s">
        <v>210</v>
      </c>
      <c r="L13" s="200" t="s">
        <v>80</v>
      </c>
      <c r="M13" s="200" t="s">
        <v>80</v>
      </c>
      <c r="N13" s="200" t="s">
        <v>82</v>
      </c>
      <c r="O13" s="200" t="s">
        <v>82</v>
      </c>
      <c r="P13" s="200" t="s">
        <v>80</v>
      </c>
      <c r="Q13" s="200" t="s">
        <v>80</v>
      </c>
      <c r="R13" s="200" t="s">
        <v>80</v>
      </c>
      <c r="S13" s="200" t="s">
        <v>80</v>
      </c>
      <c r="T13" s="200" t="s">
        <v>80</v>
      </c>
      <c r="U13" s="200" t="s">
        <v>80</v>
      </c>
      <c r="V13" s="200" t="s">
        <v>82</v>
      </c>
      <c r="W13" s="200" t="s">
        <v>82</v>
      </c>
      <c r="X13" s="200" t="s">
        <v>82</v>
      </c>
      <c r="Y13" s="200" t="s">
        <v>82</v>
      </c>
      <c r="Z13" s="200" t="s">
        <v>82</v>
      </c>
      <c r="AA13" s="200" t="s">
        <v>82</v>
      </c>
      <c r="AB13" s="200" t="s">
        <v>80</v>
      </c>
      <c r="AC13" s="200" t="s">
        <v>80</v>
      </c>
      <c r="AD13" s="200" t="s">
        <v>82</v>
      </c>
      <c r="AE13" s="200" t="s">
        <v>82</v>
      </c>
      <c r="AF13" s="96" t="s">
        <v>9</v>
      </c>
      <c r="AG13" s="96" t="s">
        <v>9</v>
      </c>
      <c r="AH13" s="96" t="s">
        <v>9</v>
      </c>
      <c r="AI13" s="96" t="s">
        <v>9</v>
      </c>
      <c r="AJ13" s="96" t="s">
        <v>9</v>
      </c>
      <c r="AK13" s="96" t="s">
        <v>9</v>
      </c>
      <c r="AL13" s="96" t="s">
        <v>9</v>
      </c>
      <c r="AM13" s="96" t="s">
        <v>9</v>
      </c>
      <c r="AN13" s="96" t="s">
        <v>9</v>
      </c>
      <c r="AO13" s="200"/>
      <c r="AP13" s="96" t="s">
        <v>9</v>
      </c>
    </row>
    <row s="96" customFormat="1" customHeight="1" ht="23.25">
      <c r="A14" s="96"/>
      <c r="B14" s="96"/>
      <c r="C14" s="96"/>
      <c r="D14" s="96"/>
      <c r="E14" s="96"/>
      <c r="F14" s="114" t="s">
        <v>72</v>
      </c>
      <c r="G14" s="199" t="s">
        <v>75</v>
      </c>
      <c r="H14" s="562" t="s">
        <v>9</v>
      </c>
      <c r="I14" s="114" t="s">
        <v>72</v>
      </c>
      <c r="J14" s="199" t="s">
        <v>9</v>
      </c>
      <c r="K14" s="200" t="s">
        <v>210</v>
      </c>
      <c r="L14" s="200" t="s">
        <v>86</v>
      </c>
      <c r="M14" s="200">
        <f>_xlfn.IFERROR(Главная!F13,0)</f>
        <v>2024</v>
      </c>
      <c r="N14" s="200" t="s">
        <v>86</v>
      </c>
      <c r="O14" s="200">
        <f>_xlfn.IFERROR(Главная!F13,0)</f>
        <v>2024</v>
      </c>
      <c r="P14" s="200" t="s">
        <v>86</v>
      </c>
      <c r="Q14" s="200" t="s">
        <v>86</v>
      </c>
      <c r="R14" s="200" t="s">
        <v>86</v>
      </c>
      <c r="S14" s="200">
        <f>_xlfn.IFERROR(Главная!F13,0)</f>
        <v>2024</v>
      </c>
      <c r="T14" s="200" t="s">
        <v>79</v>
      </c>
      <c r="U14" s="200" t="s">
        <v>79</v>
      </c>
      <c r="V14" s="200" t="s">
        <v>86</v>
      </c>
      <c r="W14" s="200" t="s">
        <v>86</v>
      </c>
      <c r="X14" s="200" t="s">
        <v>86</v>
      </c>
      <c r="Y14" s="200">
        <f>_xlfn.IFERROR(Главная!F13,0)</f>
        <v>2024</v>
      </c>
      <c r="Z14" s="200" t="s">
        <v>79</v>
      </c>
      <c r="AA14" s="200" t="s">
        <v>79</v>
      </c>
      <c r="AB14" s="200" t="s">
        <v>86</v>
      </c>
      <c r="AC14" s="200">
        <f>_xlfn.IFERROR(Главная!F13,0)</f>
        <v>2024</v>
      </c>
      <c r="AD14" s="200" t="s">
        <v>86</v>
      </c>
      <c r="AE14" s="200">
        <f>_xlfn.IFERROR(Главная!F13,0)</f>
        <v>2024</v>
      </c>
      <c r="AF14" s="96" t="s">
        <v>9</v>
      </c>
      <c r="AG14" s="96" t="s">
        <v>9</v>
      </c>
      <c r="AH14" s="96" t="s">
        <v>9</v>
      </c>
      <c r="AI14" s="96" t="s">
        <v>9</v>
      </c>
      <c r="AJ14" s="96" t="s">
        <v>9</v>
      </c>
      <c r="AK14" s="96" t="s">
        <v>9</v>
      </c>
      <c r="AL14" s="96" t="s">
        <v>9</v>
      </c>
      <c r="AM14" s="96" t="s">
        <v>9</v>
      </c>
      <c r="AN14" s="96" t="s">
        <v>9</v>
      </c>
      <c r="AO14" s="200"/>
      <c r="AP14" s="96" t="s">
        <v>9</v>
      </c>
    </row>
    <row customHeight="1" ht="38.25">
      <c r="A15" s="99"/>
      <c r="B15" s="99"/>
      <c r="C15" s="99"/>
      <c r="D15" s="99"/>
      <c r="E15" s="99"/>
      <c r="F15" s="114" t="s">
        <v>72</v>
      </c>
      <c r="G15" s="199" t="s">
        <v>75</v>
      </c>
      <c r="H15" s="562" t="s">
        <v>9</v>
      </c>
      <c r="I15" s="114" t="s">
        <v>72</v>
      </c>
      <c r="J15" s="199" t="s">
        <v>9</v>
      </c>
      <c r="K15" s="200" t="s">
        <v>210</v>
      </c>
      <c r="L15" s="200" t="s">
        <v>211</v>
      </c>
      <c r="M15" s="200" t="s">
        <v>211</v>
      </c>
      <c r="N15" s="200" t="s">
        <v>211</v>
      </c>
      <c r="O15" s="200" t="s">
        <v>211</v>
      </c>
      <c r="P15" s="200" t="s">
        <v>212</v>
      </c>
      <c r="Q15" s="200" t="s">
        <v>213</v>
      </c>
      <c r="R15" s="200" t="s">
        <v>214</v>
      </c>
      <c r="S15" s="200" t="s">
        <v>212</v>
      </c>
      <c r="T15" s="200" t="s">
        <v>213</v>
      </c>
      <c r="U15" s="200" t="s">
        <v>214</v>
      </c>
      <c r="V15" s="200" t="s">
        <v>212</v>
      </c>
      <c r="W15" s="200" t="s">
        <v>213</v>
      </c>
      <c r="X15" s="200" t="s">
        <v>214</v>
      </c>
      <c r="Y15" s="200" t="s">
        <v>212</v>
      </c>
      <c r="Z15" s="200" t="s">
        <v>213</v>
      </c>
      <c r="AA15" s="200" t="s">
        <v>214</v>
      </c>
      <c r="AB15" s="200" t="s">
        <v>215</v>
      </c>
      <c r="AC15" s="200" t="s">
        <v>215</v>
      </c>
      <c r="AD15" s="200" t="s">
        <v>215</v>
      </c>
      <c r="AE15" s="200" t="s">
        <v>215</v>
      </c>
      <c r="AF15" s="15" t="s">
        <v>9</v>
      </c>
      <c r="AG15" s="16" t="s">
        <v>9</v>
      </c>
      <c r="AH15" s="15" t="s">
        <v>9</v>
      </c>
      <c r="AI15" s="99"/>
      <c r="AJ15" s="99"/>
      <c r="AK15" s="99"/>
      <c r="AL15" s="99"/>
      <c r="AM15" s="99"/>
      <c r="AN15" s="99"/>
      <c r="AO15" s="200"/>
      <c r="AP15" s="201" t="s">
        <v>9</v>
      </c>
    </row>
    <row s="96" customFormat="1" customHeight="1" ht="0.8333333333333334">
      <c r="A16" s="96"/>
      <c r="B16" s="103" t="s">
        <v>34</v>
      </c>
      <c r="C16" s="96"/>
      <c r="D16" s="96"/>
      <c r="E16" s="203" t="s">
        <v>9</v>
      </c>
      <c r="F16" s="204" t="s">
        <v>9</v>
      </c>
      <c r="G16" s="205" t="s">
        <v>34</v>
      </c>
      <c r="H16" s="206"/>
      <c r="I16" s="207">
        <v>0</v>
      </c>
      <c r="J16" s="208"/>
      <c r="K16" s="563"/>
      <c r="L16" s="209"/>
      <c r="M16" s="209"/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209"/>
      <c r="AB16" s="209"/>
      <c r="AC16" s="209"/>
      <c r="AD16" s="209"/>
      <c r="AE16" s="209"/>
      <c r="AF16" s="96"/>
      <c r="AG16" s="96"/>
      <c r="AH16" s="96"/>
      <c r="AI16" s="96"/>
      <c r="AJ16" s="105" t="b">
        <v>1</v>
      </c>
      <c r="AK16" s="96"/>
      <c r="AL16" s="96"/>
      <c r="AM16" s="96"/>
      <c r="AN16" s="96"/>
      <c r="AO16" s="209"/>
      <c r="AP16" s="174"/>
    </row>
    <row s="96" customFormat="1" customHeight="1" ht="72.49999999999999" hidden="1">
      <c r="A17" s="96"/>
      <c r="B17" s="103" t="s">
        <v>34</v>
      </c>
      <c r="C17" s="189" t="s">
        <v>218</v>
      </c>
      <c r="D17" s="96"/>
      <c r="E17" s="203" t="s">
        <v>9</v>
      </c>
      <c r="F17" s="204" t="s">
        <v>9</v>
      </c>
      <c r="G17" s="205" t="s">
        <v>34</v>
      </c>
      <c r="H17" s="210" t="s">
        <v>9</v>
      </c>
      <c r="I17" s="204">
        <v>1</v>
      </c>
      <c r="J17" s="208" t="s">
        <v>218</v>
      </c>
      <c r="K17" s="3775"/>
      <c r="L17" s="211"/>
      <c r="M17" s="211"/>
      <c r="N17" s="211"/>
      <c r="O17" s="211"/>
      <c r="P17" s="211"/>
      <c r="Q17" s="212"/>
      <c r="R17" s="211"/>
      <c r="S17" s="211"/>
      <c r="T17" s="212"/>
      <c r="U17" s="211"/>
      <c r="V17" s="211"/>
      <c r="W17" s="212"/>
      <c r="X17" s="211"/>
      <c r="Y17" s="211"/>
      <c r="Z17" s="212"/>
      <c r="AA17" s="211"/>
      <c r="AB17" s="211"/>
      <c r="AC17" s="211"/>
      <c r="AD17" s="211"/>
      <c r="AE17" s="211"/>
      <c r="AF17" s="96"/>
      <c r="AG17" s="96"/>
      <c r="AH17" s="96"/>
      <c r="AI17" s="96"/>
      <c r="AJ17" s="105">
        <f>Главная!F$22="да"</f>
        <v>0</v>
      </c>
      <c r="AK17" s="96"/>
      <c r="AL17" s="96"/>
      <c r="AM17" s="96"/>
      <c r="AN17" s="96"/>
      <c r="AO17" s="212"/>
      <c r="AP17" s="174"/>
    </row>
    <row s="96" customFormat="1" customHeight="1" ht="50.833333333333336" hidden="1">
      <c r="A18" s="96"/>
      <c r="B18" s="103" t="s">
        <v>34</v>
      </c>
      <c r="C18" s="189" t="s">
        <v>219</v>
      </c>
      <c r="D18" s="96"/>
      <c r="E18" s="203" t="s">
        <v>9</v>
      </c>
      <c r="F18" s="204" t="s">
        <v>9</v>
      </c>
      <c r="G18" s="205" t="s">
        <v>34</v>
      </c>
      <c r="H18" s="210" t="s">
        <v>9</v>
      </c>
      <c r="I18" s="204">
        <v>2</v>
      </c>
      <c r="J18" s="208" t="s">
        <v>219</v>
      </c>
      <c r="K18" s="3775"/>
      <c r="L18" s="211"/>
      <c r="M18" s="211"/>
      <c r="N18" s="211"/>
      <c r="O18" s="211"/>
      <c r="P18" s="211"/>
      <c r="Q18" s="212"/>
      <c r="R18" s="211"/>
      <c r="S18" s="211"/>
      <c r="T18" s="212"/>
      <c r="U18" s="211"/>
      <c r="V18" s="211"/>
      <c r="W18" s="212"/>
      <c r="X18" s="211"/>
      <c r="Y18" s="211"/>
      <c r="Z18" s="212"/>
      <c r="AA18" s="211"/>
      <c r="AB18" s="211"/>
      <c r="AC18" s="211"/>
      <c r="AD18" s="211"/>
      <c r="AE18" s="211"/>
      <c r="AF18" s="96"/>
      <c r="AG18" s="96"/>
      <c r="AH18" s="96"/>
      <c r="AI18" s="96"/>
      <c r="AJ18" s="105">
        <f>Главная!F$22="да"</f>
        <v>0</v>
      </c>
      <c r="AK18" s="96"/>
      <c r="AL18" s="96"/>
      <c r="AM18" s="96"/>
      <c r="AN18" s="96"/>
      <c r="AO18" s="212"/>
      <c r="AP18" s="174"/>
    </row>
    <row s="96" customFormat="1" customHeight="1" ht="30" hidden="1">
      <c r="A19" s="96"/>
      <c r="B19" s="103" t="s">
        <v>34</v>
      </c>
      <c r="C19" s="189" t="s">
        <v>220</v>
      </c>
      <c r="D19" s="96"/>
      <c r="E19" s="203" t="s">
        <v>9</v>
      </c>
      <c r="F19" s="204" t="s">
        <v>9</v>
      </c>
      <c r="G19" s="205" t="s">
        <v>34</v>
      </c>
      <c r="H19" s="210" t="s">
        <v>9</v>
      </c>
      <c r="I19" s="204">
        <v>3</v>
      </c>
      <c r="J19" s="208" t="s">
        <v>220</v>
      </c>
      <c r="K19" s="3775"/>
      <c r="L19" s="211"/>
      <c r="M19" s="211"/>
      <c r="N19" s="211"/>
      <c r="O19" s="211"/>
      <c r="P19" s="211"/>
      <c r="Q19" s="212"/>
      <c r="R19" s="211"/>
      <c r="S19" s="211"/>
      <c r="T19" s="212"/>
      <c r="U19" s="211"/>
      <c r="V19" s="211"/>
      <c r="W19" s="212"/>
      <c r="X19" s="211"/>
      <c r="Y19" s="211"/>
      <c r="Z19" s="212"/>
      <c r="AA19" s="211"/>
      <c r="AB19" s="211"/>
      <c r="AC19" s="211"/>
      <c r="AD19" s="211"/>
      <c r="AE19" s="211"/>
      <c r="AF19" s="96"/>
      <c r="AG19" s="96"/>
      <c r="AH19" s="96"/>
      <c r="AI19" s="96"/>
      <c r="AJ19" s="105">
        <f>Главная!F$22="да"</f>
        <v>0</v>
      </c>
      <c r="AK19" s="96"/>
      <c r="AL19" s="96"/>
      <c r="AM19" s="96"/>
      <c r="AN19" s="96"/>
      <c r="AO19" s="212"/>
      <c r="AP19" s="174"/>
    </row>
    <row s="96" customFormat="1" customHeight="1" ht="36.666666666666664" hidden="1">
      <c r="A20" s="96"/>
      <c r="B20" s="103" t="s">
        <v>9</v>
      </c>
      <c r="C20" s="189" t="s">
        <v>221</v>
      </c>
      <c r="D20" s="96"/>
      <c r="E20" s="203" t="s">
        <v>9</v>
      </c>
      <c r="F20" s="204" t="s">
        <v>9</v>
      </c>
      <c r="G20" s="205" t="s">
        <v>9</v>
      </c>
      <c r="H20" s="210" t="s">
        <v>9</v>
      </c>
      <c r="I20" s="204">
        <v>4</v>
      </c>
      <c r="J20" s="208" t="s">
        <v>221</v>
      </c>
      <c r="K20" s="3775"/>
      <c r="L20" s="211"/>
      <c r="M20" s="211"/>
      <c r="N20" s="211"/>
      <c r="O20" s="211"/>
      <c r="P20" s="211"/>
      <c r="Q20" s="212"/>
      <c r="R20" s="211"/>
      <c r="S20" s="211"/>
      <c r="T20" s="212"/>
      <c r="U20" s="211"/>
      <c r="V20" s="211"/>
      <c r="W20" s="212"/>
      <c r="X20" s="211"/>
      <c r="Y20" s="211"/>
      <c r="Z20" s="212"/>
      <c r="AA20" s="211"/>
      <c r="AB20" s="211"/>
      <c r="AC20" s="211"/>
      <c r="AD20" s="211"/>
      <c r="AE20" s="211"/>
      <c r="AF20" s="96"/>
      <c r="AG20" s="96"/>
      <c r="AH20" s="96"/>
      <c r="AI20" s="96"/>
      <c r="AJ20" s="105">
        <f>Главная!F$22="да"</f>
        <v>0</v>
      </c>
      <c r="AK20" s="96"/>
      <c r="AL20" s="96"/>
      <c r="AM20" s="96"/>
      <c r="AN20" s="96"/>
      <c r="AO20" s="212"/>
      <c r="AP20" s="174"/>
    </row>
    <row s="100" customFormat="1" customHeight="1" ht="0">
      <c r="A21" s="100"/>
      <c r="B21" s="102"/>
      <c r="C21" s="100"/>
      <c r="D21" s="100"/>
      <c r="E21" s="214"/>
      <c r="F21" s="215"/>
      <c r="G21" s="216"/>
      <c r="H21" s="217"/>
      <c r="I21" s="215">
        <v>4</v>
      </c>
      <c r="J21" s="119"/>
      <c r="K21" s="119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00"/>
      <c r="AG21" s="100"/>
      <c r="AH21" s="100"/>
      <c r="AI21" s="100"/>
      <c r="AJ21" s="105"/>
      <c r="AK21" s="100"/>
      <c r="AL21" s="100"/>
      <c r="AM21" s="100"/>
      <c r="AN21" s="100"/>
      <c r="AO21" s="133"/>
      <c r="AP21" s="174"/>
    </row>
    <row s="96" customFormat="1" customHeight="1" ht="18">
      <c r="A22" s="96"/>
      <c r="B22" s="103" t="s">
        <v>34</v>
      </c>
      <c r="C22" s="96"/>
      <c r="D22" s="96"/>
      <c r="E22" s="203" t="s">
        <v>9</v>
      </c>
      <c r="F22" s="204" t="s">
        <v>16</v>
      </c>
      <c r="G22" s="205" t="s">
        <v>34</v>
      </c>
      <c r="H22" s="3776"/>
      <c r="I22" s="3777" t="s">
        <v>15</v>
      </c>
      <c r="J22" s="3778" t="s">
        <v>15</v>
      </c>
      <c r="K22" s="3779"/>
      <c r="L22" s="3780"/>
      <c r="M22" s="3781"/>
      <c r="N22" s="3782"/>
      <c r="O22" s="3783"/>
      <c r="P22" s="3784"/>
      <c r="Q22" s="3785"/>
      <c r="R22" s="3786"/>
      <c r="S22" s="3787"/>
      <c r="T22" s="3788"/>
      <c r="U22" s="3789"/>
      <c r="V22" s="3790"/>
      <c r="W22" s="3791"/>
      <c r="X22" s="3792"/>
      <c r="Y22" s="3793"/>
      <c r="Z22" s="3794"/>
      <c r="AA22" s="3795"/>
      <c r="AB22" s="3796"/>
      <c r="AC22" s="3797"/>
      <c r="AD22" s="3798"/>
      <c r="AE22" s="3799"/>
      <c r="AF22" s="96"/>
      <c r="AG22" s="96"/>
      <c r="AH22" s="96"/>
      <c r="AI22" s="96"/>
      <c r="AJ22" s="105" t="b">
        <v>1</v>
      </c>
      <c r="AK22" s="96"/>
      <c r="AL22" s="96"/>
      <c r="AM22" s="96"/>
      <c r="AN22" s="96"/>
      <c r="AO22" s="3800"/>
      <c r="AP22" s="174"/>
    </row>
    <row s="96" customFormat="1" customHeight="1" ht="0.8333333333333334">
      <c r="A23" s="96"/>
      <c r="B23" s="103" t="s">
        <v>35</v>
      </c>
      <c r="C23" s="96"/>
      <c r="D23" s="96"/>
      <c r="E23" s="203" t="s">
        <v>9</v>
      </c>
      <c r="F23" s="204" t="s">
        <v>9</v>
      </c>
      <c r="G23" s="205" t="s">
        <v>35</v>
      </c>
      <c r="H23" s="206"/>
      <c r="I23" s="207">
        <v>0</v>
      </c>
      <c r="J23" s="208"/>
      <c r="K23" s="563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96"/>
      <c r="AG23" s="96"/>
      <c r="AH23" s="96"/>
      <c r="AI23" s="96"/>
      <c r="AJ23" s="105" t="b">
        <v>1</v>
      </c>
      <c r="AK23" s="96"/>
      <c r="AL23" s="96"/>
      <c r="AM23" s="96"/>
      <c r="AN23" s="96"/>
      <c r="AO23" s="209"/>
      <c r="AP23" s="174"/>
    </row>
    <row s="96" customFormat="1" customHeight="1" ht="72.49999999999999" hidden="1">
      <c r="A24" s="96"/>
      <c r="B24" s="103" t="s">
        <v>35</v>
      </c>
      <c r="C24" s="189" t="s">
        <v>218</v>
      </c>
      <c r="D24" s="96"/>
      <c r="E24" s="203" t="s">
        <v>9</v>
      </c>
      <c r="F24" s="204" t="s">
        <v>9</v>
      </c>
      <c r="G24" s="205" t="s">
        <v>35</v>
      </c>
      <c r="H24" s="210" t="s">
        <v>9</v>
      </c>
      <c r="I24" s="204" t="s">
        <v>81</v>
      </c>
      <c r="J24" s="208" t="s">
        <v>218</v>
      </c>
      <c r="K24" s="3775"/>
      <c r="L24" s="211"/>
      <c r="M24" s="211"/>
      <c r="N24" s="211"/>
      <c r="O24" s="211"/>
      <c r="P24" s="211"/>
      <c r="Q24" s="212"/>
      <c r="R24" s="211"/>
      <c r="S24" s="211"/>
      <c r="T24" s="212"/>
      <c r="U24" s="211"/>
      <c r="V24" s="211"/>
      <c r="W24" s="212"/>
      <c r="X24" s="211"/>
      <c r="Y24" s="211"/>
      <c r="Z24" s="212"/>
      <c r="AA24" s="211"/>
      <c r="AB24" s="211"/>
      <c r="AC24" s="211"/>
      <c r="AD24" s="211"/>
      <c r="AE24" s="211"/>
      <c r="AF24" s="96"/>
      <c r="AG24" s="96"/>
      <c r="AH24" s="96"/>
      <c r="AI24" s="96"/>
      <c r="AJ24" s="105">
        <f>Главная!F$23="да"</f>
        <v>0</v>
      </c>
      <c r="AK24" s="96"/>
      <c r="AL24" s="96"/>
      <c r="AM24" s="96"/>
      <c r="AN24" s="96"/>
      <c r="AO24" s="212"/>
      <c r="AP24" s="174"/>
    </row>
    <row s="96" customFormat="1" customHeight="1" ht="50.833333333333336" hidden="1">
      <c r="A25" s="96"/>
      <c r="B25" s="103" t="s">
        <v>35</v>
      </c>
      <c r="C25" s="189" t="s">
        <v>219</v>
      </c>
      <c r="D25" s="96"/>
      <c r="E25" s="203" t="s">
        <v>9</v>
      </c>
      <c r="F25" s="204" t="s">
        <v>9</v>
      </c>
      <c r="G25" s="205" t="s">
        <v>35</v>
      </c>
      <c r="H25" s="210" t="s">
        <v>9</v>
      </c>
      <c r="I25" s="204" t="s">
        <v>83</v>
      </c>
      <c r="J25" s="208" t="s">
        <v>219</v>
      </c>
      <c r="K25" s="3775"/>
      <c r="L25" s="211"/>
      <c r="M25" s="211"/>
      <c r="N25" s="211"/>
      <c r="O25" s="211"/>
      <c r="P25" s="211"/>
      <c r="Q25" s="212"/>
      <c r="R25" s="211"/>
      <c r="S25" s="211"/>
      <c r="T25" s="212"/>
      <c r="U25" s="211"/>
      <c r="V25" s="211"/>
      <c r="W25" s="212"/>
      <c r="X25" s="211"/>
      <c r="Y25" s="211"/>
      <c r="Z25" s="212"/>
      <c r="AA25" s="211"/>
      <c r="AB25" s="211"/>
      <c r="AC25" s="211"/>
      <c r="AD25" s="211"/>
      <c r="AE25" s="211"/>
      <c r="AF25" s="96"/>
      <c r="AG25" s="96"/>
      <c r="AH25" s="96"/>
      <c r="AI25" s="96"/>
      <c r="AJ25" s="105">
        <f>Главная!F$23="да"</f>
        <v>0</v>
      </c>
      <c r="AK25" s="96"/>
      <c r="AL25" s="96"/>
      <c r="AM25" s="96"/>
      <c r="AN25" s="96"/>
      <c r="AO25" s="212"/>
      <c r="AP25" s="174"/>
    </row>
    <row s="96" customFormat="1" customHeight="1" ht="30" hidden="1">
      <c r="A26" s="96"/>
      <c r="B26" s="103" t="s">
        <v>9</v>
      </c>
      <c r="C26" s="189" t="s">
        <v>220</v>
      </c>
      <c r="D26" s="96"/>
      <c r="E26" s="203" t="s">
        <v>9</v>
      </c>
      <c r="F26" s="204" t="s">
        <v>9</v>
      </c>
      <c r="G26" s="205" t="s">
        <v>9</v>
      </c>
      <c r="H26" s="210" t="s">
        <v>9</v>
      </c>
      <c r="I26" s="204" t="s">
        <v>85</v>
      </c>
      <c r="J26" s="208" t="s">
        <v>220</v>
      </c>
      <c r="K26" s="3775"/>
      <c r="L26" s="211"/>
      <c r="M26" s="211"/>
      <c r="N26" s="211"/>
      <c r="O26" s="211"/>
      <c r="P26" s="211"/>
      <c r="Q26" s="212"/>
      <c r="R26" s="211"/>
      <c r="S26" s="211"/>
      <c r="T26" s="212"/>
      <c r="U26" s="211"/>
      <c r="V26" s="211"/>
      <c r="W26" s="212"/>
      <c r="X26" s="211"/>
      <c r="Y26" s="211"/>
      <c r="Z26" s="212"/>
      <c r="AA26" s="211"/>
      <c r="AB26" s="211"/>
      <c r="AC26" s="211"/>
      <c r="AD26" s="211"/>
      <c r="AE26" s="211"/>
      <c r="AF26" s="96"/>
      <c r="AG26" s="96"/>
      <c r="AH26" s="96"/>
      <c r="AI26" s="96"/>
      <c r="AJ26" s="105">
        <f>Главная!F$23="да"</f>
        <v>0</v>
      </c>
      <c r="AK26" s="96"/>
      <c r="AL26" s="96"/>
      <c r="AM26" s="96"/>
      <c r="AN26" s="96"/>
      <c r="AO26" s="212"/>
      <c r="AP26" s="174"/>
    </row>
    <row s="100" customFormat="1" customHeight="1" ht="0">
      <c r="A27" s="100"/>
      <c r="B27" s="102"/>
      <c r="C27" s="100"/>
      <c r="D27" s="100"/>
      <c r="E27" s="214"/>
      <c r="F27" s="215"/>
      <c r="G27" s="216"/>
      <c r="H27" s="217"/>
      <c r="I27" s="215" t="s">
        <v>85</v>
      </c>
      <c r="J27" s="119"/>
      <c r="K27" s="119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00"/>
      <c r="AG27" s="100"/>
      <c r="AH27" s="100"/>
      <c r="AI27" s="100"/>
      <c r="AJ27" s="105"/>
      <c r="AK27" s="100"/>
      <c r="AL27" s="100"/>
      <c r="AM27" s="100"/>
      <c r="AN27" s="100"/>
      <c r="AO27" s="133"/>
      <c r="AP27" s="174"/>
    </row>
    <row s="96" customFormat="1" customHeight="1" ht="18">
      <c r="A28" s="96"/>
      <c r="B28" s="103" t="s">
        <v>35</v>
      </c>
      <c r="C28" s="96"/>
      <c r="D28" s="96"/>
      <c r="E28" s="203" t="s">
        <v>9</v>
      </c>
      <c r="F28" s="204" t="s">
        <v>16</v>
      </c>
      <c r="G28" s="205" t="s">
        <v>35</v>
      </c>
      <c r="H28" s="3801"/>
      <c r="I28" s="3802" t="s">
        <v>15</v>
      </c>
      <c r="J28" s="3803" t="s">
        <v>15</v>
      </c>
      <c r="K28" s="3804"/>
      <c r="L28" s="3805"/>
      <c r="M28" s="3806"/>
      <c r="N28" s="3807"/>
      <c r="O28" s="3808"/>
      <c r="P28" s="3809"/>
      <c r="Q28" s="3810"/>
      <c r="R28" s="3811"/>
      <c r="S28" s="3812"/>
      <c r="T28" s="3813"/>
      <c r="U28" s="3814"/>
      <c r="V28" s="3815"/>
      <c r="W28" s="3816"/>
      <c r="X28" s="3817"/>
      <c r="Y28" s="3818"/>
      <c r="Z28" s="3819"/>
      <c r="AA28" s="3820"/>
      <c r="AB28" s="3821"/>
      <c r="AC28" s="3822"/>
      <c r="AD28" s="3823"/>
      <c r="AE28" s="3824"/>
      <c r="AF28" s="96"/>
      <c r="AG28" s="96"/>
      <c r="AH28" s="96"/>
      <c r="AI28" s="96"/>
      <c r="AJ28" s="105" t="b">
        <v>1</v>
      </c>
      <c r="AK28" s="96"/>
      <c r="AL28" s="96"/>
      <c r="AM28" s="96"/>
      <c r="AN28" s="96"/>
      <c r="AO28" s="3825"/>
      <c r="AP28" s="174"/>
    </row>
    <row s="96" customFormat="1" customHeight="1" ht="0.8333333333333334">
      <c r="A29" s="96"/>
      <c r="B29" s="103" t="s">
        <v>36</v>
      </c>
      <c r="C29" s="96"/>
      <c r="D29" s="96"/>
      <c r="E29" s="203" t="s">
        <v>9</v>
      </c>
      <c r="F29" s="204" t="s">
        <v>9</v>
      </c>
      <c r="G29" s="205" t="s">
        <v>36</v>
      </c>
      <c r="H29" s="206"/>
      <c r="I29" s="207">
        <v>0</v>
      </c>
      <c r="J29" s="208"/>
      <c r="K29" s="563"/>
      <c r="L29" s="209"/>
      <c r="M29" s="209"/>
      <c r="N29" s="209"/>
      <c r="O29" s="209"/>
      <c r="P29" s="209"/>
      <c r="Q29" s="209"/>
      <c r="R29" s="209"/>
      <c r="S29" s="209"/>
      <c r="T29" s="209"/>
      <c r="U29" s="209"/>
      <c r="V29" s="209"/>
      <c r="W29" s="209"/>
      <c r="X29" s="209"/>
      <c r="Y29" s="209"/>
      <c r="Z29" s="209"/>
      <c r="AA29" s="209"/>
      <c r="AB29" s="209"/>
      <c r="AC29" s="209"/>
      <c r="AD29" s="209"/>
      <c r="AE29" s="209"/>
      <c r="AF29" s="96"/>
      <c r="AG29" s="96"/>
      <c r="AH29" s="96"/>
      <c r="AI29" s="96"/>
      <c r="AJ29" s="105" t="b">
        <v>1</v>
      </c>
      <c r="AK29" s="96"/>
      <c r="AL29" s="96"/>
      <c r="AM29" s="96"/>
      <c r="AN29" s="96"/>
      <c r="AO29" s="209"/>
      <c r="AP29" s="174"/>
    </row>
    <row s="96" customFormat="1" customHeight="1" ht="72.49999999999999" hidden="1">
      <c r="A30" s="96"/>
      <c r="B30" s="103" t="s">
        <v>36</v>
      </c>
      <c r="C30" s="189" t="s">
        <v>218</v>
      </c>
      <c r="D30" s="96"/>
      <c r="E30" s="203" t="s">
        <v>9</v>
      </c>
      <c r="F30" s="204" t="s">
        <v>9</v>
      </c>
      <c r="G30" s="205" t="s">
        <v>36</v>
      </c>
      <c r="H30" s="210" t="s">
        <v>9</v>
      </c>
      <c r="I30" s="204" t="s">
        <v>81</v>
      </c>
      <c r="J30" s="208" t="s">
        <v>218</v>
      </c>
      <c r="K30" s="3775"/>
      <c r="L30" s="211"/>
      <c r="M30" s="211"/>
      <c r="N30" s="211"/>
      <c r="O30" s="211"/>
      <c r="P30" s="211"/>
      <c r="Q30" s="212"/>
      <c r="R30" s="211"/>
      <c r="S30" s="211"/>
      <c r="T30" s="212"/>
      <c r="U30" s="211"/>
      <c r="V30" s="211"/>
      <c r="W30" s="212"/>
      <c r="X30" s="211"/>
      <c r="Y30" s="211"/>
      <c r="Z30" s="212"/>
      <c r="AA30" s="211"/>
      <c r="AB30" s="211"/>
      <c r="AC30" s="211"/>
      <c r="AD30" s="211"/>
      <c r="AE30" s="211"/>
      <c r="AF30" s="96"/>
      <c r="AG30" s="96"/>
      <c r="AH30" s="96"/>
      <c r="AI30" s="96"/>
      <c r="AJ30" s="105">
        <f>Главная!F$24="да"</f>
        <v>0</v>
      </c>
      <c r="AK30" s="96"/>
      <c r="AL30" s="96"/>
      <c r="AM30" s="96"/>
      <c r="AN30" s="96"/>
      <c r="AO30" s="212"/>
      <c r="AP30" s="174"/>
    </row>
    <row s="96" customFormat="1" customHeight="1" ht="50.833333333333336" hidden="1">
      <c r="A31" s="96"/>
      <c r="B31" s="103" t="s">
        <v>36</v>
      </c>
      <c r="C31" s="189" t="s">
        <v>219</v>
      </c>
      <c r="D31" s="96"/>
      <c r="E31" s="203" t="s">
        <v>9</v>
      </c>
      <c r="F31" s="204" t="s">
        <v>9</v>
      </c>
      <c r="G31" s="205" t="s">
        <v>36</v>
      </c>
      <c r="H31" s="210" t="s">
        <v>9</v>
      </c>
      <c r="I31" s="204" t="s">
        <v>83</v>
      </c>
      <c r="J31" s="208" t="s">
        <v>219</v>
      </c>
      <c r="K31" s="3775"/>
      <c r="L31" s="211"/>
      <c r="M31" s="211"/>
      <c r="N31" s="211"/>
      <c r="O31" s="211"/>
      <c r="P31" s="211"/>
      <c r="Q31" s="212"/>
      <c r="R31" s="211"/>
      <c r="S31" s="211"/>
      <c r="T31" s="212"/>
      <c r="U31" s="211"/>
      <c r="V31" s="211"/>
      <c r="W31" s="212"/>
      <c r="X31" s="211"/>
      <c r="Y31" s="211"/>
      <c r="Z31" s="212"/>
      <c r="AA31" s="211"/>
      <c r="AB31" s="211"/>
      <c r="AC31" s="211"/>
      <c r="AD31" s="211"/>
      <c r="AE31" s="211"/>
      <c r="AF31" s="96"/>
      <c r="AG31" s="96"/>
      <c r="AH31" s="96"/>
      <c r="AI31" s="96"/>
      <c r="AJ31" s="105">
        <f>Главная!F$24="да"</f>
        <v>0</v>
      </c>
      <c r="AK31" s="96"/>
      <c r="AL31" s="96"/>
      <c r="AM31" s="96"/>
      <c r="AN31" s="96"/>
      <c r="AO31" s="212"/>
      <c r="AP31" s="174"/>
    </row>
    <row s="96" customFormat="1" customHeight="1" ht="30" hidden="1">
      <c r="A32" s="96"/>
      <c r="B32" s="103" t="s">
        <v>36</v>
      </c>
      <c r="C32" s="189" t="s">
        <v>220</v>
      </c>
      <c r="D32" s="96"/>
      <c r="E32" s="203" t="s">
        <v>9</v>
      </c>
      <c r="F32" s="204" t="s">
        <v>9</v>
      </c>
      <c r="G32" s="205" t="s">
        <v>36</v>
      </c>
      <c r="H32" s="210" t="s">
        <v>9</v>
      </c>
      <c r="I32" s="204" t="s">
        <v>85</v>
      </c>
      <c r="J32" s="208" t="s">
        <v>220</v>
      </c>
      <c r="K32" s="3775"/>
      <c r="L32" s="211"/>
      <c r="M32" s="211"/>
      <c r="N32" s="211"/>
      <c r="O32" s="211"/>
      <c r="P32" s="211"/>
      <c r="Q32" s="212"/>
      <c r="R32" s="211"/>
      <c r="S32" s="211"/>
      <c r="T32" s="212"/>
      <c r="U32" s="211"/>
      <c r="V32" s="211"/>
      <c r="W32" s="212"/>
      <c r="X32" s="211"/>
      <c r="Y32" s="211"/>
      <c r="Z32" s="212"/>
      <c r="AA32" s="211"/>
      <c r="AB32" s="211"/>
      <c r="AC32" s="211"/>
      <c r="AD32" s="211"/>
      <c r="AE32" s="211"/>
      <c r="AF32" s="96"/>
      <c r="AG32" s="96"/>
      <c r="AH32" s="96"/>
      <c r="AI32" s="96"/>
      <c r="AJ32" s="105">
        <f>Главная!F$24="да"</f>
        <v>0</v>
      </c>
      <c r="AK32" s="96"/>
      <c r="AL32" s="96"/>
      <c r="AM32" s="96"/>
      <c r="AN32" s="96"/>
      <c r="AO32" s="212"/>
      <c r="AP32" s="174"/>
    </row>
    <row s="96" customFormat="1" customHeight="1" ht="36.666666666666664" hidden="1">
      <c r="A33" s="96"/>
      <c r="B33" s="103" t="s">
        <v>9</v>
      </c>
      <c r="C33" s="189" t="s">
        <v>221</v>
      </c>
      <c r="D33" s="96"/>
      <c r="E33" s="203" t="s">
        <v>9</v>
      </c>
      <c r="F33" s="204" t="s">
        <v>9</v>
      </c>
      <c r="G33" s="205" t="s">
        <v>9</v>
      </c>
      <c r="H33" s="210" t="s">
        <v>9</v>
      </c>
      <c r="I33" s="204" t="s">
        <v>165</v>
      </c>
      <c r="J33" s="208" t="s">
        <v>221</v>
      </c>
      <c r="K33" s="3775"/>
      <c r="L33" s="211"/>
      <c r="M33" s="211"/>
      <c r="N33" s="211"/>
      <c r="O33" s="211"/>
      <c r="P33" s="211"/>
      <c r="Q33" s="212"/>
      <c r="R33" s="211"/>
      <c r="S33" s="211"/>
      <c r="T33" s="212"/>
      <c r="U33" s="211"/>
      <c r="V33" s="211"/>
      <c r="W33" s="212"/>
      <c r="X33" s="211"/>
      <c r="Y33" s="211"/>
      <c r="Z33" s="212"/>
      <c r="AA33" s="211"/>
      <c r="AB33" s="211"/>
      <c r="AC33" s="211"/>
      <c r="AD33" s="211"/>
      <c r="AE33" s="211"/>
      <c r="AF33" s="96"/>
      <c r="AG33" s="96"/>
      <c r="AH33" s="96"/>
      <c r="AI33" s="96"/>
      <c r="AJ33" s="105">
        <f>Главная!F$24="да"</f>
        <v>0</v>
      </c>
      <c r="AK33" s="96"/>
      <c r="AL33" s="96"/>
      <c r="AM33" s="96"/>
      <c r="AN33" s="96"/>
      <c r="AO33" s="212"/>
      <c r="AP33" s="174"/>
    </row>
    <row s="100" customFormat="1" customHeight="1" ht="0">
      <c r="A34" s="100"/>
      <c r="B34" s="102"/>
      <c r="C34" s="100"/>
      <c r="D34" s="100"/>
      <c r="E34" s="214"/>
      <c r="F34" s="215"/>
      <c r="G34" s="216"/>
      <c r="H34" s="217"/>
      <c r="I34" s="215" t="s">
        <v>165</v>
      </c>
      <c r="J34" s="119"/>
      <c r="K34" s="119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00"/>
      <c r="AG34" s="100"/>
      <c r="AH34" s="100"/>
      <c r="AI34" s="100"/>
      <c r="AJ34" s="105"/>
      <c r="AK34" s="100"/>
      <c r="AL34" s="100"/>
      <c r="AM34" s="100"/>
      <c r="AN34" s="100"/>
      <c r="AO34" s="133"/>
      <c r="AP34" s="174"/>
    </row>
    <row s="96" customFormat="1" customHeight="1" ht="18">
      <c r="A35" s="96"/>
      <c r="B35" s="103" t="s">
        <v>36</v>
      </c>
      <c r="C35" s="96"/>
      <c r="D35" s="96"/>
      <c r="E35" s="203" t="s">
        <v>9</v>
      </c>
      <c r="F35" s="204" t="s">
        <v>16</v>
      </c>
      <c r="G35" s="205" t="s">
        <v>36</v>
      </c>
      <c r="H35" s="3826"/>
      <c r="I35" s="3827" t="s">
        <v>15</v>
      </c>
      <c r="J35" s="3828" t="s">
        <v>15</v>
      </c>
      <c r="K35" s="3829"/>
      <c r="L35" s="3830"/>
      <c r="M35" s="3831"/>
      <c r="N35" s="3832"/>
      <c r="O35" s="3833"/>
      <c r="P35" s="3834"/>
      <c r="Q35" s="3835"/>
      <c r="R35" s="3836"/>
      <c r="S35" s="3837"/>
      <c r="T35" s="3838"/>
      <c r="U35" s="3839"/>
      <c r="V35" s="3840"/>
      <c r="W35" s="3841"/>
      <c r="X35" s="3842"/>
      <c r="Y35" s="3843"/>
      <c r="Z35" s="3844"/>
      <c r="AA35" s="3845"/>
      <c r="AB35" s="3846"/>
      <c r="AC35" s="3847"/>
      <c r="AD35" s="3848"/>
      <c r="AE35" s="3849"/>
      <c r="AF35" s="96"/>
      <c r="AG35" s="96"/>
      <c r="AH35" s="96"/>
      <c r="AI35" s="96"/>
      <c r="AJ35" s="105" t="b">
        <v>1</v>
      </c>
      <c r="AK35" s="96"/>
      <c r="AL35" s="96"/>
      <c r="AM35" s="96"/>
      <c r="AN35" s="96"/>
      <c r="AO35" s="3850"/>
      <c r="AP35" s="174"/>
    </row>
    <row s="96" customFormat="1" customHeight="1" ht="0.8333333333333334">
      <c r="A36" s="96"/>
      <c r="B36" s="103" t="s">
        <v>87</v>
      </c>
      <c r="C36" s="96"/>
      <c r="D36" s="96"/>
      <c r="E36" s="203" t="s">
        <v>9</v>
      </c>
      <c r="F36" s="204" t="s">
        <v>9</v>
      </c>
      <c r="G36" s="205" t="s">
        <v>87</v>
      </c>
      <c r="H36" s="206"/>
      <c r="I36" s="207">
        <v>0</v>
      </c>
      <c r="J36" s="208"/>
      <c r="K36" s="563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96"/>
      <c r="AG36" s="96"/>
      <c r="AH36" s="96"/>
      <c r="AI36" s="96"/>
      <c r="AJ36" s="105" t="b">
        <v>1</v>
      </c>
      <c r="AK36" s="96"/>
      <c r="AL36" s="96"/>
      <c r="AM36" s="96"/>
      <c r="AN36" s="96"/>
      <c r="AO36" s="209"/>
      <c r="AP36" s="174"/>
    </row>
    <row s="96" customFormat="1" customHeight="1" ht="65.25">
      <c r="A37" s="96"/>
      <c r="B37" s="103" t="s">
        <v>87</v>
      </c>
      <c r="C37" s="189" t="s">
        <v>218</v>
      </c>
      <c r="D37" s="96"/>
      <c r="E37" s="203" t="s">
        <v>9</v>
      </c>
      <c r="F37" s="204" t="s">
        <v>9</v>
      </c>
      <c r="G37" s="205" t="s">
        <v>87</v>
      </c>
      <c r="H37" s="210" t="s">
        <v>9</v>
      </c>
      <c r="I37" s="204" t="s">
        <v>81</v>
      </c>
      <c r="J37" s="208" t="s">
        <v>218</v>
      </c>
      <c r="K37" s="1901" t="s">
        <v>161</v>
      </c>
      <c r="L37" s="370">
        <v>100</v>
      </c>
      <c r="M37" s="370">
        <v>100</v>
      </c>
      <c r="N37" s="370">
        <v>100</v>
      </c>
      <c r="O37" s="370">
        <v>100</v>
      </c>
      <c r="P37" s="370">
        <v>0</v>
      </c>
      <c r="Q37" s="135">
        <v>0</v>
      </c>
      <c r="R37" s="370">
        <v>0</v>
      </c>
      <c r="S37" s="370">
        <v>0</v>
      </c>
      <c r="T37" s="135">
        <v>0</v>
      </c>
      <c r="U37" s="370">
        <v>0</v>
      </c>
      <c r="V37" s="370">
        <v>0</v>
      </c>
      <c r="W37" s="135">
        <v>0</v>
      </c>
      <c r="X37" s="370">
        <v>0</v>
      </c>
      <c r="Y37" s="370">
        <v>0</v>
      </c>
      <c r="Z37" s="135">
        <v>0</v>
      </c>
      <c r="AA37" s="370">
        <v>0</v>
      </c>
      <c r="AB37" s="370">
        <v>0</v>
      </c>
      <c r="AC37" s="370">
        <v>0</v>
      </c>
      <c r="AD37" s="370">
        <v>0</v>
      </c>
      <c r="AE37" s="370">
        <v>0</v>
      </c>
      <c r="AF37" s="96"/>
      <c r="AG37" s="96"/>
      <c r="AH37" s="96"/>
      <c r="AI37" s="96"/>
      <c r="AJ37" s="105">
        <f>Главная!F$25="да"</f>
        <v>1</v>
      </c>
      <c r="AK37" s="96"/>
      <c r="AL37" s="96"/>
      <c r="AM37" s="96"/>
      <c r="AN37" s="96"/>
      <c r="AO37" s="135"/>
      <c r="AP37" s="174"/>
    </row>
    <row s="96" customFormat="1" customHeight="1" ht="44.25">
      <c r="A38" s="96"/>
      <c r="B38" s="103" t="s">
        <v>87</v>
      </c>
      <c r="C38" s="189" t="s">
        <v>219</v>
      </c>
      <c r="D38" s="96"/>
      <c r="E38" s="203" t="s">
        <v>9</v>
      </c>
      <c r="F38" s="204" t="s">
        <v>9</v>
      </c>
      <c r="G38" s="205" t="s">
        <v>87</v>
      </c>
      <c r="H38" s="210" t="s">
        <v>9</v>
      </c>
      <c r="I38" s="204" t="s">
        <v>83</v>
      </c>
      <c r="J38" s="208" t="s">
        <v>219</v>
      </c>
      <c r="K38" s="1901" t="s">
        <v>161</v>
      </c>
      <c r="L38" s="370">
        <v>25</v>
      </c>
      <c r="M38" s="370">
        <v>25</v>
      </c>
      <c r="N38" s="370">
        <v>25</v>
      </c>
      <c r="O38" s="370">
        <v>25</v>
      </c>
      <c r="P38" s="370">
        <v>0</v>
      </c>
      <c r="Q38" s="135">
        <v>0</v>
      </c>
      <c r="R38" s="370">
        <v>0</v>
      </c>
      <c r="S38" s="370">
        <v>0</v>
      </c>
      <c r="T38" s="135">
        <v>0</v>
      </c>
      <c r="U38" s="370">
        <v>0</v>
      </c>
      <c r="V38" s="370">
        <v>0</v>
      </c>
      <c r="W38" s="135">
        <v>0</v>
      </c>
      <c r="X38" s="370">
        <v>0</v>
      </c>
      <c r="Y38" s="370">
        <v>0</v>
      </c>
      <c r="Z38" s="135">
        <v>0</v>
      </c>
      <c r="AA38" s="370">
        <v>0</v>
      </c>
      <c r="AB38" s="370">
        <v>0</v>
      </c>
      <c r="AC38" s="370">
        <v>0</v>
      </c>
      <c r="AD38" s="370">
        <v>0</v>
      </c>
      <c r="AE38" s="370">
        <v>0</v>
      </c>
      <c r="AF38" s="96"/>
      <c r="AG38" s="96"/>
      <c r="AH38" s="96"/>
      <c r="AI38" s="96"/>
      <c r="AJ38" s="105">
        <f>Главная!F$25="да"</f>
        <v>1</v>
      </c>
      <c r="AK38" s="96"/>
      <c r="AL38" s="96"/>
      <c r="AM38" s="96"/>
      <c r="AN38" s="96"/>
      <c r="AO38" s="135"/>
      <c r="AP38" s="174"/>
    </row>
    <row s="96" customFormat="1" customHeight="1" ht="23.25">
      <c r="A39" s="96"/>
      <c r="B39" s="103" t="s">
        <v>87</v>
      </c>
      <c r="C39" s="189" t="s">
        <v>220</v>
      </c>
      <c r="D39" s="96"/>
      <c r="E39" s="203" t="s">
        <v>9</v>
      </c>
      <c r="F39" s="204" t="s">
        <v>9</v>
      </c>
      <c r="G39" s="205" t="s">
        <v>87</v>
      </c>
      <c r="H39" s="210" t="s">
        <v>9</v>
      </c>
      <c r="I39" s="204" t="s">
        <v>85</v>
      </c>
      <c r="J39" s="208" t="s">
        <v>220</v>
      </c>
      <c r="K39" s="1901" t="s">
        <v>161</v>
      </c>
      <c r="L39" s="370">
        <v>75</v>
      </c>
      <c r="M39" s="370">
        <v>75</v>
      </c>
      <c r="N39" s="370">
        <v>75</v>
      </c>
      <c r="O39" s="370">
        <v>75</v>
      </c>
      <c r="P39" s="370">
        <v>8.75</v>
      </c>
      <c r="Q39" s="135">
        <v>0.06</v>
      </c>
      <c r="R39" s="370">
        <v>0.55</v>
      </c>
      <c r="S39" s="370">
        <v>8.75</v>
      </c>
      <c r="T39" s="135">
        <v>0.0033</v>
      </c>
      <c r="U39" s="370">
        <v>0.19</v>
      </c>
      <c r="V39" s="370">
        <v>8.75</v>
      </c>
      <c r="W39" s="135">
        <v>0.06</v>
      </c>
      <c r="X39" s="370">
        <v>0.55</v>
      </c>
      <c r="Y39" s="370">
        <v>8.75</v>
      </c>
      <c r="Z39" s="135">
        <v>0.0033</v>
      </c>
      <c r="AA39" s="370">
        <v>0.19</v>
      </c>
      <c r="AB39" s="370">
        <v>32.84</v>
      </c>
      <c r="AC39" s="370">
        <v>4.29</v>
      </c>
      <c r="AD39" s="370">
        <v>32.84</v>
      </c>
      <c r="AE39" s="370">
        <v>4.29</v>
      </c>
      <c r="AF39" s="96"/>
      <c r="AG39" s="96"/>
      <c r="AH39" s="96"/>
      <c r="AI39" s="96"/>
      <c r="AJ39" s="105">
        <f>Главная!F$25="да"</f>
        <v>1</v>
      </c>
      <c r="AK39" s="96"/>
      <c r="AL39" s="96"/>
      <c r="AM39" s="96"/>
      <c r="AN39" s="96"/>
      <c r="AO39" s="135"/>
      <c r="AP39" s="174"/>
    </row>
    <row s="96" customFormat="1" customHeight="1" ht="33.75">
      <c r="A40" s="96"/>
      <c r="B40" s="103" t="s">
        <v>9</v>
      </c>
      <c r="C40" s="189" t="s">
        <v>221</v>
      </c>
      <c r="D40" s="96"/>
      <c r="E40" s="203" t="s">
        <v>9</v>
      </c>
      <c r="F40" s="204" t="s">
        <v>9</v>
      </c>
      <c r="G40" s="205" t="s">
        <v>9</v>
      </c>
      <c r="H40" s="210" t="s">
        <v>9</v>
      </c>
      <c r="I40" s="204" t="s">
        <v>165</v>
      </c>
      <c r="J40" s="208" t="s">
        <v>221</v>
      </c>
      <c r="K40" s="1901" t="s">
        <v>161</v>
      </c>
      <c r="L40" s="370">
        <v>100</v>
      </c>
      <c r="M40" s="370">
        <v>100</v>
      </c>
      <c r="N40" s="370">
        <v>100</v>
      </c>
      <c r="O40" s="370">
        <v>100</v>
      </c>
      <c r="P40" s="370">
        <v>0</v>
      </c>
      <c r="Q40" s="135">
        <v>0</v>
      </c>
      <c r="R40" s="370">
        <v>0</v>
      </c>
      <c r="S40" s="370">
        <v>0</v>
      </c>
      <c r="T40" s="135">
        <v>0</v>
      </c>
      <c r="U40" s="370">
        <v>0</v>
      </c>
      <c r="V40" s="370">
        <v>0</v>
      </c>
      <c r="W40" s="135">
        <v>0</v>
      </c>
      <c r="X40" s="370">
        <v>0</v>
      </c>
      <c r="Y40" s="370">
        <v>0</v>
      </c>
      <c r="Z40" s="135">
        <v>0</v>
      </c>
      <c r="AA40" s="370">
        <v>0</v>
      </c>
      <c r="AB40" s="370">
        <v>3.8</v>
      </c>
      <c r="AC40" s="370">
        <v>0</v>
      </c>
      <c r="AD40" s="370">
        <v>3.8</v>
      </c>
      <c r="AE40" s="370">
        <v>0</v>
      </c>
      <c r="AF40" s="96"/>
      <c r="AG40" s="96"/>
      <c r="AH40" s="96"/>
      <c r="AI40" s="96"/>
      <c r="AJ40" s="105">
        <f>Главная!F$25="да"</f>
        <v>1</v>
      </c>
      <c r="AK40" s="96"/>
      <c r="AL40" s="96"/>
      <c r="AM40" s="96"/>
      <c r="AN40" s="96"/>
      <c r="AO40" s="135"/>
      <c r="AP40" s="174"/>
    </row>
    <row s="100" customFormat="1" customHeight="1" ht="0">
      <c r="A41" s="100"/>
      <c r="B41" s="102"/>
      <c r="C41" s="100"/>
      <c r="D41" s="100"/>
      <c r="E41" s="214"/>
      <c r="F41" s="215"/>
      <c r="G41" s="216"/>
      <c r="H41" s="217"/>
      <c r="I41" s="215" t="s">
        <v>165</v>
      </c>
      <c r="J41" s="119"/>
      <c r="K41" s="119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00"/>
      <c r="AG41" s="100"/>
      <c r="AH41" s="100"/>
      <c r="AI41" s="100"/>
      <c r="AJ41" s="105"/>
      <c r="AK41" s="100"/>
      <c r="AL41" s="100"/>
      <c r="AM41" s="100"/>
      <c r="AN41" s="100"/>
      <c r="AO41" s="133"/>
      <c r="AP41" s="174"/>
    </row>
    <row s="96" customFormat="1" customHeight="1" ht="18">
      <c r="A42" s="96"/>
      <c r="B42" s="103" t="s">
        <v>87</v>
      </c>
      <c r="C42" s="96"/>
      <c r="D42" s="96"/>
      <c r="E42" s="203" t="s">
        <v>9</v>
      </c>
      <c r="F42" s="204" t="s">
        <v>16</v>
      </c>
      <c r="G42" s="205" t="s">
        <v>87</v>
      </c>
      <c r="H42" s="3851"/>
      <c r="I42" s="3852" t="s">
        <v>15</v>
      </c>
      <c r="J42" s="3853" t="s">
        <v>15</v>
      </c>
      <c r="K42" s="3854"/>
      <c r="L42" s="3855"/>
      <c r="M42" s="3856"/>
      <c r="N42" s="3857"/>
      <c r="O42" s="3858"/>
      <c r="P42" s="3859"/>
      <c r="Q42" s="3860"/>
      <c r="R42" s="3861"/>
      <c r="S42" s="3862"/>
      <c r="T42" s="3863"/>
      <c r="U42" s="3864"/>
      <c r="V42" s="3865"/>
      <c r="W42" s="3866"/>
      <c r="X42" s="3867"/>
      <c r="Y42" s="3868"/>
      <c r="Z42" s="3869"/>
      <c r="AA42" s="3870"/>
      <c r="AB42" s="3871"/>
      <c r="AC42" s="3872"/>
      <c r="AD42" s="3873"/>
      <c r="AE42" s="3874"/>
      <c r="AF42" s="96"/>
      <c r="AG42" s="96"/>
      <c r="AH42" s="96"/>
      <c r="AI42" s="96"/>
      <c r="AJ42" s="105" t="b">
        <v>1</v>
      </c>
      <c r="AK42" s="96"/>
      <c r="AL42" s="96"/>
      <c r="AM42" s="96"/>
      <c r="AN42" s="96"/>
      <c r="AO42" s="3875"/>
      <c r="AP42" s="174"/>
    </row>
    <row s="100" customFormat="1" customHeight="1" ht="0">
      <c r="A43" s="100"/>
      <c r="B43" s="102"/>
      <c r="C43" s="100"/>
      <c r="D43" s="100"/>
      <c r="E43" s="214"/>
      <c r="F43" s="215"/>
      <c r="G43" s="119"/>
      <c r="H43" s="217"/>
      <c r="I43" s="255"/>
      <c r="J43" s="119"/>
      <c r="K43" s="119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00"/>
      <c r="AG43" s="100"/>
      <c r="AH43" s="100"/>
      <c r="AI43" s="100"/>
      <c r="AJ43" s="105"/>
      <c r="AK43" s="100"/>
      <c r="AL43" s="100"/>
      <c r="AM43" s="100"/>
      <c r="AN43" s="100"/>
      <c r="AO43" s="133"/>
      <c r="AP43" s="174"/>
    </row>
    <row customHeight="1" ht="0.075">
      <c r="A44" s="101"/>
      <c r="B44" s="101"/>
      <c r="C44" s="101"/>
      <c r="D44" s="101"/>
      <c r="E44" s="101"/>
      <c r="F44" s="3876" t="s">
        <v>15</v>
      </c>
      <c r="G44" s="179"/>
      <c r="H44" s="3877" t="s">
        <v>9</v>
      </c>
      <c r="I44" s="3878" t="s">
        <v>9</v>
      </c>
      <c r="J44" s="3879" t="s">
        <v>9</v>
      </c>
      <c r="K44" s="3880"/>
      <c r="L44" s="3881"/>
      <c r="M44" s="3882"/>
      <c r="N44" s="3883"/>
      <c r="O44" s="3884"/>
      <c r="P44" s="3885"/>
      <c r="Q44" s="3886"/>
      <c r="R44" s="3887"/>
      <c r="S44" s="3888"/>
      <c r="T44" s="3889"/>
      <c r="U44" s="3890"/>
      <c r="V44" s="3891"/>
      <c r="W44" s="3892"/>
      <c r="X44" s="3893"/>
      <c r="Y44" s="3894"/>
      <c r="Z44" s="3895"/>
      <c r="AA44" s="3896"/>
      <c r="AB44" s="3897"/>
      <c r="AC44" s="3898"/>
      <c r="AD44" s="3899"/>
      <c r="AE44" s="3900"/>
      <c r="AF44" s="101"/>
      <c r="AG44" s="101"/>
      <c r="AH44" s="101"/>
      <c r="AI44" s="101"/>
      <c r="AJ44" s="43" t="b">
        <v>1</v>
      </c>
      <c r="AK44" s="101"/>
      <c r="AL44" s="101"/>
      <c r="AM44" s="101"/>
      <c r="AN44" s="101"/>
      <c r="AO44" s="179"/>
      <c r="AP44" s="437"/>
    </row>
    <row customHeight="1" ht="18">
      <c r="A45" s="99"/>
      <c r="B45" s="99"/>
      <c r="C45" s="99"/>
      <c r="D45" s="99"/>
      <c r="E45" s="99"/>
      <c r="F45" s="438" t="s">
        <v>9</v>
      </c>
      <c r="G45" s="99"/>
      <c r="H45" s="96" t="s">
        <v>9</v>
      </c>
      <c r="I45" s="438" t="s">
        <v>9</v>
      </c>
      <c r="J45" s="96" t="s">
        <v>9</v>
      </c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30"/>
      <c r="AG45" s="99"/>
      <c r="AH45" s="99"/>
      <c r="AI45" s="99"/>
      <c r="AJ45" s="99"/>
      <c r="AK45" s="99"/>
      <c r="AL45" s="99"/>
      <c r="AM45" s="99"/>
      <c r="AN45" s="99"/>
      <c r="AO45" s="99"/>
      <c r="AP45" s="99"/>
    </row>
    <row customHeight="1" ht="15">
      <c r="A46" s="99"/>
      <c r="B46" s="99"/>
      <c r="C46" s="99"/>
      <c r="D46" s="99"/>
      <c r="E46" s="99"/>
      <c r="F46" s="99"/>
      <c r="G46" s="99"/>
      <c r="H46" s="96" t="s">
        <v>9</v>
      </c>
      <c r="I46" s="96" t="s">
        <v>9</v>
      </c>
      <c r="J46" s="96" t="s">
        <v>9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</row>
    <row customHeight="1" ht="15" hidden="1">
      <c r="A47" s="99"/>
      <c r="B47" s="99"/>
      <c r="C47" s="99"/>
      <c r="D47" s="99"/>
      <c r="E47" s="99"/>
      <c r="F47" s="99"/>
      <c r="G47" s="99"/>
      <c r="H47" s="96" t="s">
        <v>9</v>
      </c>
      <c r="I47" s="96" t="s">
        <v>9</v>
      </c>
      <c r="J47" s="96" t="s">
        <v>9</v>
      </c>
      <c r="K47" s="105" t="b">
        <v>1</v>
      </c>
      <c r="L47" s="105" t="b">
        <v>1</v>
      </c>
      <c r="M47" s="105" t="b">
        <v>1</v>
      </c>
      <c r="N47" s="105" t="b">
        <v>1</v>
      </c>
      <c r="O47" s="105" t="b">
        <v>1</v>
      </c>
      <c r="P47" s="105" t="b">
        <v>1</v>
      </c>
      <c r="Q47" s="105" t="b">
        <v>1</v>
      </c>
      <c r="R47" s="105" t="b">
        <v>1</v>
      </c>
      <c r="S47" s="105" t="b">
        <v>1</v>
      </c>
      <c r="T47" s="105" t="b">
        <v>1</v>
      </c>
      <c r="U47" s="105" t="b">
        <v>1</v>
      </c>
      <c r="V47" s="105" t="b">
        <v>1</v>
      </c>
      <c r="W47" s="105" t="b">
        <v>1</v>
      </c>
      <c r="X47" s="105" t="b">
        <v>1</v>
      </c>
      <c r="Y47" s="105" t="b">
        <v>1</v>
      </c>
      <c r="Z47" s="105" t="b">
        <v>1</v>
      </c>
      <c r="AA47" s="105" t="b">
        <v>1</v>
      </c>
      <c r="AB47" s="105" t="b">
        <v>1</v>
      </c>
      <c r="AC47" s="105" t="b">
        <v>1</v>
      </c>
      <c r="AD47" s="105" t="b">
        <v>1</v>
      </c>
      <c r="AE47" s="105" t="b">
        <v>1</v>
      </c>
      <c r="AF47" s="99"/>
      <c r="AG47" s="99"/>
      <c r="AH47" s="99"/>
      <c r="AI47" s="99"/>
      <c r="AJ47" s="99"/>
      <c r="AK47" s="99"/>
      <c r="AL47" s="99"/>
      <c r="AM47" s="99"/>
      <c r="AN47" s="99"/>
      <c r="AO47" s="105" t="b">
        <v>1</v>
      </c>
      <c r="AP47" s="99"/>
    </row>
    <row customHeight="1" ht="15">
      <c r="A48" s="99"/>
      <c r="B48" s="99"/>
      <c r="C48" s="99"/>
      <c r="D48" s="99"/>
      <c r="E48" s="99"/>
      <c r="F48" s="99"/>
      <c r="G48" s="99"/>
      <c r="H48" s="96" t="s">
        <v>9</v>
      </c>
      <c r="I48" s="96" t="s">
        <v>9</v>
      </c>
      <c r="J48" s="96" t="s">
        <v>9</v>
      </c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</row>
    <row customHeight="1" ht="15">
      <c r="A49" s="99"/>
      <c r="B49" s="99"/>
      <c r="C49" s="99"/>
      <c r="D49" s="99"/>
      <c r="E49" s="99"/>
      <c r="F49" s="99"/>
      <c r="G49" s="99"/>
      <c r="H49" s="96" t="s">
        <v>9</v>
      </c>
      <c r="I49" s="96" t="s">
        <v>9</v>
      </c>
      <c r="J49" s="96" t="s">
        <v>9</v>
      </c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</row>
    <row customHeight="1" ht="15">
      <c r="A50" s="99"/>
      <c r="B50" s="99"/>
      <c r="C50" s="99"/>
      <c r="D50" s="99"/>
      <c r="E50" s="99"/>
      <c r="F50" s="99"/>
      <c r="G50" s="99"/>
      <c r="H50" s="96" t="s">
        <v>9</v>
      </c>
      <c r="I50" s="96" t="s">
        <v>9</v>
      </c>
      <c r="J50" s="96" t="s">
        <v>9</v>
      </c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</row>
    <row customHeight="1" ht="15">
      <c r="A51" s="99"/>
      <c r="B51" s="99"/>
      <c r="C51" s="99"/>
      <c r="D51" s="99"/>
      <c r="E51" s="99"/>
      <c r="F51" s="99"/>
      <c r="G51" s="99"/>
      <c r="H51" s="96" t="s">
        <v>9</v>
      </c>
      <c r="I51" s="96" t="s">
        <v>9</v>
      </c>
      <c r="J51" s="96" t="s">
        <v>9</v>
      </c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</row>
    <row customHeight="1" ht="15">
      <c r="A52" s="99"/>
      <c r="B52" s="99"/>
      <c r="C52" s="99"/>
      <c r="D52" s="99"/>
      <c r="E52" s="99"/>
      <c r="F52" s="99"/>
      <c r="G52" s="99"/>
      <c r="H52" s="96" t="s">
        <v>9</v>
      </c>
      <c r="I52" s="96" t="s">
        <v>9</v>
      </c>
      <c r="J52" s="96" t="s">
        <v>9</v>
      </c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</row>
    <row customHeight="1" ht="15">
      <c r="A53" s="99"/>
      <c r="B53" s="99"/>
      <c r="C53" s="99"/>
      <c r="D53" s="99"/>
      <c r="E53" s="99"/>
      <c r="F53" s="99"/>
      <c r="G53" s="99"/>
      <c r="H53" s="96" t="s">
        <v>9</v>
      </c>
      <c r="I53" s="96" t="s">
        <v>9</v>
      </c>
      <c r="J53" s="96" t="s">
        <v>9</v>
      </c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</row>
    <row customHeight="1" ht="15">
      <c r="A54" s="99"/>
      <c r="B54" s="99"/>
      <c r="C54" s="99"/>
      <c r="D54" s="99"/>
      <c r="E54" s="99"/>
      <c r="F54" s="99"/>
      <c r="G54" s="99"/>
      <c r="H54" s="96" t="s">
        <v>9</v>
      </c>
      <c r="I54" s="96" t="s">
        <v>9</v>
      </c>
      <c r="J54" s="96" t="s">
        <v>9</v>
      </c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</row>
    <row customHeight="1" ht="15">
      <c r="A55" s="99"/>
      <c r="B55" s="99"/>
      <c r="C55" s="99"/>
      <c r="D55" s="99"/>
      <c r="E55" s="99"/>
      <c r="F55" s="99"/>
      <c r="G55" s="99"/>
      <c r="H55" s="96" t="s">
        <v>9</v>
      </c>
      <c r="I55" s="96" t="s">
        <v>9</v>
      </c>
      <c r="J55" s="96" t="s">
        <v>9</v>
      </c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</row>
    <row s="96" customFormat="1" customHeight="1" ht="18" hidden="1">
      <c r="A56" s="96"/>
      <c r="B56" s="103" t="s">
        <v>34</v>
      </c>
      <c r="C56" s="189" t="s">
        <v>167</v>
      </c>
      <c r="D56" s="96"/>
      <c r="E56" s="203" t="s">
        <v>9</v>
      </c>
      <c r="F56" s="204" t="s">
        <v>16</v>
      </c>
      <c r="G56" s="205" t="s">
        <v>34</v>
      </c>
      <c r="H56" s="210" t="s">
        <v>168</v>
      </c>
      <c r="I56" s="204" t="s">
        <v>9</v>
      </c>
      <c r="J56" s="208" t="str">
        <f>C56</f>
        <v>%DYNAMICS%</v>
      </c>
      <c r="K56" s="1901"/>
      <c r="L56" s="370"/>
      <c r="M56" s="370"/>
      <c r="N56" s="370"/>
      <c r="O56" s="370"/>
      <c r="P56" s="370"/>
      <c r="Q56" s="135"/>
      <c r="R56" s="370"/>
      <c r="S56" s="370"/>
      <c r="T56" s="135"/>
      <c r="U56" s="370"/>
      <c r="V56" s="370"/>
      <c r="W56" s="135"/>
      <c r="X56" s="370"/>
      <c r="Y56" s="370"/>
      <c r="Z56" s="135"/>
      <c r="AA56" s="370"/>
      <c r="AB56" s="370"/>
      <c r="AC56" s="370"/>
      <c r="AD56" s="370"/>
      <c r="AE56" s="370"/>
      <c r="AF56" s="96"/>
      <c r="AG56" s="96"/>
      <c r="AH56" s="96"/>
      <c r="AI56" s="96"/>
      <c r="AJ56" s="105" t="b">
        <v>1</v>
      </c>
      <c r="AK56" s="96"/>
      <c r="AL56" s="96"/>
      <c r="AM56" s="96"/>
      <c r="AN56" s="96"/>
      <c r="AO56" s="135"/>
      <c r="AP56" s="174"/>
    </row>
    <row s="96" customFormat="1" customHeight="1" ht="18" hidden="1">
      <c r="A57" s="96"/>
      <c r="B57" s="103" t="s">
        <v>35</v>
      </c>
      <c r="C57" s="189" t="s">
        <v>167</v>
      </c>
      <c r="D57" s="96"/>
      <c r="E57" s="203" t="s">
        <v>9</v>
      </c>
      <c r="F57" s="204" t="s">
        <v>16</v>
      </c>
      <c r="G57" s="205" t="s">
        <v>35</v>
      </c>
      <c r="H57" s="210" t="s">
        <v>168</v>
      </c>
      <c r="I57" s="204" t="s">
        <v>9</v>
      </c>
      <c r="J57" s="208" t="str">
        <f>C57</f>
        <v>%DYNAMICS%</v>
      </c>
      <c r="K57" s="1901"/>
      <c r="L57" s="370"/>
      <c r="M57" s="370"/>
      <c r="N57" s="370"/>
      <c r="O57" s="370"/>
      <c r="P57" s="370"/>
      <c r="Q57" s="135"/>
      <c r="R57" s="370"/>
      <c r="S57" s="370"/>
      <c r="T57" s="135"/>
      <c r="U57" s="370"/>
      <c r="V57" s="370"/>
      <c r="W57" s="135"/>
      <c r="X57" s="370"/>
      <c r="Y57" s="370"/>
      <c r="Z57" s="135"/>
      <c r="AA57" s="370"/>
      <c r="AB57" s="370"/>
      <c r="AC57" s="370"/>
      <c r="AD57" s="370"/>
      <c r="AE57" s="370"/>
      <c r="AF57" s="96"/>
      <c r="AG57" s="96"/>
      <c r="AH57" s="96"/>
      <c r="AI57" s="96"/>
      <c r="AJ57" s="105" t="b">
        <v>1</v>
      </c>
      <c r="AK57" s="96"/>
      <c r="AL57" s="96"/>
      <c r="AM57" s="96"/>
      <c r="AN57" s="96"/>
      <c r="AO57" s="135"/>
      <c r="AP57" s="174"/>
    </row>
    <row s="96" customFormat="1" customHeight="1" ht="18" hidden="1">
      <c r="A58" s="96"/>
      <c r="B58" s="103" t="s">
        <v>36</v>
      </c>
      <c r="C58" s="189" t="s">
        <v>167</v>
      </c>
      <c r="D58" s="96"/>
      <c r="E58" s="203" t="s">
        <v>9</v>
      </c>
      <c r="F58" s="204" t="s">
        <v>16</v>
      </c>
      <c r="G58" s="205" t="s">
        <v>36</v>
      </c>
      <c r="H58" s="210" t="s">
        <v>168</v>
      </c>
      <c r="I58" s="204" t="s">
        <v>9</v>
      </c>
      <c r="J58" s="208" t="str">
        <f>C58</f>
        <v>%DYNAMICS%</v>
      </c>
      <c r="K58" s="1901"/>
      <c r="L58" s="370"/>
      <c r="M58" s="370"/>
      <c r="N58" s="370"/>
      <c r="O58" s="370"/>
      <c r="P58" s="370"/>
      <c r="Q58" s="135"/>
      <c r="R58" s="370"/>
      <c r="S58" s="370"/>
      <c r="T58" s="135"/>
      <c r="U58" s="370"/>
      <c r="V58" s="370"/>
      <c r="W58" s="135"/>
      <c r="X58" s="370"/>
      <c r="Y58" s="370"/>
      <c r="Z58" s="135"/>
      <c r="AA58" s="370"/>
      <c r="AB58" s="370"/>
      <c r="AC58" s="370"/>
      <c r="AD58" s="370"/>
      <c r="AE58" s="370"/>
      <c r="AF58" s="96"/>
      <c r="AG58" s="96"/>
      <c r="AH58" s="96"/>
      <c r="AI58" s="96"/>
      <c r="AJ58" s="105" t="b">
        <v>1</v>
      </c>
      <c r="AK58" s="96"/>
      <c r="AL58" s="96"/>
      <c r="AM58" s="96"/>
      <c r="AN58" s="96"/>
      <c r="AO58" s="135"/>
      <c r="AP58" s="174"/>
    </row>
    <row s="96" customFormat="1" customHeight="1" ht="18" hidden="1">
      <c r="A59" s="96"/>
      <c r="B59" s="103" t="s">
        <v>87</v>
      </c>
      <c r="C59" s="189" t="s">
        <v>167</v>
      </c>
      <c r="D59" s="96"/>
      <c r="E59" s="203" t="s">
        <v>9</v>
      </c>
      <c r="F59" s="204" t="s">
        <v>16</v>
      </c>
      <c r="G59" s="205" t="s">
        <v>87</v>
      </c>
      <c r="H59" s="210" t="s">
        <v>168</v>
      </c>
      <c r="I59" s="204" t="s">
        <v>9</v>
      </c>
      <c r="J59" s="208" t="str">
        <f>C59</f>
        <v>%DYNAMICS%</v>
      </c>
      <c r="K59" s="1901"/>
      <c r="L59" s="370"/>
      <c r="M59" s="370"/>
      <c r="N59" s="370"/>
      <c r="O59" s="370"/>
      <c r="P59" s="370"/>
      <c r="Q59" s="135"/>
      <c r="R59" s="370"/>
      <c r="S59" s="370"/>
      <c r="T59" s="135"/>
      <c r="U59" s="370"/>
      <c r="V59" s="370"/>
      <c r="W59" s="135"/>
      <c r="X59" s="370"/>
      <c r="Y59" s="370"/>
      <c r="Z59" s="135"/>
      <c r="AA59" s="370"/>
      <c r="AB59" s="370"/>
      <c r="AC59" s="370"/>
      <c r="AD59" s="370"/>
      <c r="AE59" s="370"/>
      <c r="AF59" s="96"/>
      <c r="AG59" s="96"/>
      <c r="AH59" s="96"/>
      <c r="AI59" s="96"/>
      <c r="AJ59" s="105" t="b">
        <v>1</v>
      </c>
      <c r="AK59" s="96"/>
      <c r="AL59" s="96"/>
      <c r="AM59" s="96"/>
      <c r="AN59" s="96"/>
      <c r="AO59" s="135"/>
      <c r="AP59" s="174"/>
    </row>
    <row s="96" customFormat="1" customHeight="1" ht="18" hidden="1">
      <c r="A60" s="96"/>
      <c r="B60" s="103" t="s">
        <v>8</v>
      </c>
      <c r="C60" s="189" t="s">
        <v>167</v>
      </c>
      <c r="D60" s="96"/>
      <c r="E60" s="203" t="s">
        <v>9</v>
      </c>
      <c r="F60" s="204" t="s">
        <v>16</v>
      </c>
      <c r="G60" s="208" t="str">
        <f>B60</f>
        <v>%NOLOAD%</v>
      </c>
      <c r="H60" s="210" t="s">
        <v>168</v>
      </c>
      <c r="I60" s="204" t="s">
        <v>9</v>
      </c>
      <c r="J60" s="208" t="str">
        <f>C60</f>
        <v>%DYNAMICS%</v>
      </c>
      <c r="K60" s="1901"/>
      <c r="L60" s="370"/>
      <c r="M60" s="370"/>
      <c r="N60" s="370"/>
      <c r="O60" s="370"/>
      <c r="P60" s="370"/>
      <c r="Q60" s="135"/>
      <c r="R60" s="370"/>
      <c r="S60" s="370"/>
      <c r="T60" s="135"/>
      <c r="U60" s="370"/>
      <c r="V60" s="370"/>
      <c r="W60" s="135"/>
      <c r="X60" s="370"/>
      <c r="Y60" s="370"/>
      <c r="Z60" s="135"/>
      <c r="AA60" s="370"/>
      <c r="AB60" s="370"/>
      <c r="AC60" s="370"/>
      <c r="AD60" s="370"/>
      <c r="AE60" s="370"/>
      <c r="AF60" s="96"/>
      <c r="AG60" s="96"/>
      <c r="AH60" s="96"/>
      <c r="AI60" s="96"/>
      <c r="AJ60" s="105" t="b">
        <v>1</v>
      </c>
      <c r="AK60" s="96"/>
      <c r="AL60" s="96"/>
      <c r="AM60" s="96"/>
      <c r="AN60" s="96"/>
      <c r="AO60" s="135"/>
      <c r="AP60" s="174"/>
    </row>
    <row s="96" customFormat="1" customHeight="1" ht="18" hidden="1">
      <c r="A61" s="96"/>
      <c r="B61" s="103" t="s">
        <v>8</v>
      </c>
      <c r="C61" s="96"/>
      <c r="D61" s="96"/>
      <c r="E61" s="203" t="s">
        <v>9</v>
      </c>
      <c r="F61" s="204" t="s">
        <v>16</v>
      </c>
      <c r="G61" s="208" t="str">
        <f>B61</f>
        <v>%NOLOAD%</v>
      </c>
      <c r="H61" s="206"/>
      <c r="I61" s="207">
        <v>0</v>
      </c>
      <c r="J61" s="208"/>
      <c r="K61" s="563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96"/>
      <c r="AG61" s="96"/>
      <c r="AH61" s="96"/>
      <c r="AI61" s="96"/>
      <c r="AJ61" s="105" t="b">
        <v>1</v>
      </c>
      <c r="AK61" s="96"/>
      <c r="AL61" s="96"/>
      <c r="AM61" s="96"/>
      <c r="AN61" s="96"/>
      <c r="AO61" s="209"/>
      <c r="AP61" s="174"/>
    </row>
    <row s="100" customFormat="1" customHeight="1" ht="0" hidden="1">
      <c r="A62" s="100"/>
      <c r="B62" s="102"/>
      <c r="C62" s="100"/>
      <c r="D62" s="100"/>
      <c r="E62" s="214"/>
      <c r="F62" s="215"/>
      <c r="G62" s="119"/>
      <c r="H62" s="217"/>
      <c r="I62" s="215">
        <v>0</v>
      </c>
      <c r="J62" s="119"/>
      <c r="K62" s="119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00"/>
      <c r="AG62" s="100"/>
      <c r="AH62" s="100"/>
      <c r="AI62" s="100"/>
      <c r="AJ62" s="105"/>
      <c r="AK62" s="100"/>
      <c r="AL62" s="100"/>
      <c r="AM62" s="100"/>
      <c r="AN62" s="100"/>
      <c r="AO62" s="133"/>
      <c r="AP62" s="174"/>
    </row>
    <row s="96" customFormat="1" customHeight="1" ht="18" hidden="1">
      <c r="A63" s="96"/>
      <c r="B63" s="103" t="s">
        <v>8</v>
      </c>
      <c r="C63" s="96"/>
      <c r="D63" s="96"/>
      <c r="E63" s="203" t="s">
        <v>9</v>
      </c>
      <c r="F63" s="204" t="s">
        <v>16</v>
      </c>
      <c r="G63" s="208" t="str">
        <f>B63</f>
        <v>%NOLOAD%</v>
      </c>
      <c r="H63" s="3901"/>
      <c r="I63" s="3902" t="s">
        <v>15</v>
      </c>
      <c r="J63" s="3903" t="s">
        <v>15</v>
      </c>
      <c r="K63" s="3904"/>
      <c r="L63" s="3905"/>
      <c r="M63" s="3906"/>
      <c r="N63" s="3907"/>
      <c r="O63" s="3908"/>
      <c r="P63" s="3909"/>
      <c r="Q63" s="3910"/>
      <c r="R63" s="3911"/>
      <c r="S63" s="3912"/>
      <c r="T63" s="3913"/>
      <c r="U63" s="3914"/>
      <c r="V63" s="3915"/>
      <c r="W63" s="3916"/>
      <c r="X63" s="3917"/>
      <c r="Y63" s="3918"/>
      <c r="Z63" s="3919"/>
      <c r="AA63" s="3920"/>
      <c r="AB63" s="3921"/>
      <c r="AC63" s="3922"/>
      <c r="AD63" s="3923"/>
      <c r="AE63" s="3924"/>
      <c r="AF63" s="96"/>
      <c r="AG63" s="96"/>
      <c r="AH63" s="96"/>
      <c r="AI63" s="96"/>
      <c r="AJ63" s="105" t="b">
        <v>1</v>
      </c>
      <c r="AK63" s="96"/>
      <c r="AL63" s="96"/>
      <c r="AM63" s="96"/>
      <c r="AN63" s="96"/>
      <c r="AO63" s="3925"/>
      <c r="AP63" s="174"/>
    </row>
  </sheetData>
  <sheetProtection sort="0" autoFilter="0" insertRows="0" insertColumns="1" deleteRows="0" deleteColumns="0"/>
  <mergeCells count="143">
    <mergeCell ref="F44:G44"/>
    <mergeCell ref="F13:F15"/>
    <mergeCell ref="G13:G15"/>
    <mergeCell ref="K13:K15"/>
    <mergeCell ref="AO13:AO15"/>
    <mergeCell ref="P4:R4"/>
    <mergeCell ref="P13:R13"/>
    <mergeCell ref="P5:R5"/>
    <mergeCell ref="P14:R14"/>
    <mergeCell ref="S4:U4"/>
    <mergeCell ref="S13:U13"/>
    <mergeCell ref="S5:U5"/>
    <mergeCell ref="S14:U14"/>
    <mergeCell ref="V4:X4"/>
    <mergeCell ref="V13:X13"/>
    <mergeCell ref="V5:X5"/>
    <mergeCell ref="V14:X14"/>
    <mergeCell ref="Y4:AA4"/>
    <mergeCell ref="Y13:AA13"/>
    <mergeCell ref="Y5:AA5"/>
    <mergeCell ref="Y14:AA14"/>
    <mergeCell ref="I44:J44"/>
    <mergeCell ref="J13:J15"/>
    <mergeCell ref="H22:H22"/>
    <mergeCell ref="H13:I15"/>
    <mergeCell ref="H16:H16"/>
    <mergeCell ref="I16:I16"/>
    <mergeCell ref="J16:J16"/>
    <mergeCell ref="E16:E22"/>
    <mergeCell ref="F16:F22"/>
    <mergeCell ref="G16:G22"/>
    <mergeCell ref="B16:B22"/>
    <mergeCell ref="I22:J22"/>
    <mergeCell ref="H17:H17"/>
    <mergeCell ref="I17:I17"/>
    <mergeCell ref="J17:J17"/>
    <mergeCell ref="H18:H18"/>
    <mergeCell ref="I18:I18"/>
    <mergeCell ref="J18:J18"/>
    <mergeCell ref="H19:H19"/>
    <mergeCell ref="I19:I19"/>
    <mergeCell ref="J19:J19"/>
    <mergeCell ref="H20:H20"/>
    <mergeCell ref="I20:I20"/>
    <mergeCell ref="J20:J20"/>
    <mergeCell ref="H28:H28"/>
    <mergeCell ref="H23:H23"/>
    <mergeCell ref="I23:I23"/>
    <mergeCell ref="J23:J23"/>
    <mergeCell ref="E23:E28"/>
    <mergeCell ref="F23:F28"/>
    <mergeCell ref="G23:G28"/>
    <mergeCell ref="B23:B28"/>
    <mergeCell ref="I28:J28"/>
    <mergeCell ref="H24:H24"/>
    <mergeCell ref="I24:I24"/>
    <mergeCell ref="J24:J24"/>
    <mergeCell ref="H25:H25"/>
    <mergeCell ref="I25:I25"/>
    <mergeCell ref="J25:J25"/>
    <mergeCell ref="H26:H26"/>
    <mergeCell ref="I26:I26"/>
    <mergeCell ref="J26:J26"/>
    <mergeCell ref="H35:H35"/>
    <mergeCell ref="H29:H29"/>
    <mergeCell ref="I29:I29"/>
    <mergeCell ref="J29:J29"/>
    <mergeCell ref="E29:E35"/>
    <mergeCell ref="F29:F35"/>
    <mergeCell ref="G29:G35"/>
    <mergeCell ref="B29:B35"/>
    <mergeCell ref="I35:J35"/>
    <mergeCell ref="H30:H30"/>
    <mergeCell ref="I30:I30"/>
    <mergeCell ref="J30:J30"/>
    <mergeCell ref="H31:H31"/>
    <mergeCell ref="I31:I31"/>
    <mergeCell ref="J31:J31"/>
    <mergeCell ref="H32:H32"/>
    <mergeCell ref="I32:I32"/>
    <mergeCell ref="J32:J32"/>
    <mergeCell ref="H33:H33"/>
    <mergeCell ref="I33:I33"/>
    <mergeCell ref="J33:J33"/>
    <mergeCell ref="H42:H42"/>
    <mergeCell ref="H36:H36"/>
    <mergeCell ref="I36:I36"/>
    <mergeCell ref="J36:J36"/>
    <mergeCell ref="E36:E42"/>
    <mergeCell ref="F36:F42"/>
    <mergeCell ref="G36:G42"/>
    <mergeCell ref="B36:B42"/>
    <mergeCell ref="I42:J42"/>
    <mergeCell ref="H37:H37"/>
    <mergeCell ref="I37:I37"/>
    <mergeCell ref="H38:H38"/>
    <mergeCell ref="I38:I38"/>
    <mergeCell ref="H39:H39"/>
    <mergeCell ref="I39:I39"/>
    <mergeCell ref="H40:H40"/>
    <mergeCell ref="I40:I40"/>
    <mergeCell ref="H43:H43"/>
    <mergeCell ref="I43:I43"/>
    <mergeCell ref="J43:J43"/>
    <mergeCell ref="H21:H21"/>
    <mergeCell ref="I21:I21"/>
    <mergeCell ref="J21:J21"/>
    <mergeCell ref="H27:H27"/>
    <mergeCell ref="I27:I27"/>
    <mergeCell ref="J27:J27"/>
    <mergeCell ref="H34:H34"/>
    <mergeCell ref="I34:I34"/>
    <mergeCell ref="J34:J34"/>
    <mergeCell ref="H41:H41"/>
    <mergeCell ref="I41:I41"/>
    <mergeCell ref="J41:J41"/>
    <mergeCell ref="H56:H56"/>
    <mergeCell ref="I56:I56"/>
    <mergeCell ref="J56:J56"/>
    <mergeCell ref="H57:H57"/>
    <mergeCell ref="I57:I57"/>
    <mergeCell ref="J57:J57"/>
    <mergeCell ref="H58:H58"/>
    <mergeCell ref="I58:I58"/>
    <mergeCell ref="J58:J58"/>
    <mergeCell ref="H59:H59"/>
    <mergeCell ref="I59:I59"/>
    <mergeCell ref="J59:J59"/>
    <mergeCell ref="H60:H60"/>
    <mergeCell ref="I60:I60"/>
    <mergeCell ref="J60:J60"/>
    <mergeCell ref="H63:H63"/>
    <mergeCell ref="H61:H61"/>
    <mergeCell ref="I61:I61"/>
    <mergeCell ref="J61:J61"/>
    <mergeCell ref="E61:E63"/>
    <mergeCell ref="F61:F63"/>
    <mergeCell ref="G61:G63"/>
    <mergeCell ref="B61:B63"/>
    <mergeCell ref="I63:J63"/>
    <mergeCell ref="H62:H62"/>
    <mergeCell ref="I62:I62"/>
    <mergeCell ref="J62:J62"/>
  </mergeCells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20AD1BB-B505-5FE6-65A8-8CA4DE2BCFC2}" mc:Ignorable="x14ac xr xr2 xr3">
  <sheetPr>
    <outlinePr summaryRight="0" summaryBelow="0"/>
  </sheetPr>
  <dimension ref="A1:CI62"/>
  <sheetViews>
    <sheetView showGridLines="0" workbookViewId="0">
      <pane xSplit="11" ySplit="10" topLeftCell="L11" activePane="bottomRight" state="frozen"/>
      <selection pane="bottomLeft" activeCell="A11" sqref="A11"/>
      <selection pane="topRight" activeCell="L1" sqref="L1"/>
      <selection pane="bottomRight" activeCell="A1" sqref="A1"/>
    </sheetView>
  </sheetViews>
  <sheetFormatPr customHeight="1" defaultRowHeight="15"/>
  <cols>
    <col min="1" max="1" width="12.28125" hidden="1" customWidth="1"/>
    <col min="2" max="2" width="15.421875" hidden="1" customWidth="1"/>
    <col min="3" max="3" width="10.28125" hidden="1"/>
    <col min="4" max="4" width="12.28125" hidden="1" customWidth="1"/>
    <col min="5" max="5" width="4.28125" customWidth="1"/>
    <col min="6" max="6" width="0.140625" customWidth="1"/>
    <col min="7" max="7" width="13.7109375" customWidth="1"/>
    <col min="8" max="8" style="96" width="4.28125" customWidth="1"/>
    <col min="9" max="9" style="96" width="7.28125" customWidth="1"/>
    <col min="10" max="10" style="96" width="33.28125" customWidth="1"/>
    <col min="11" max="11" style="96" width="10.8515625" customWidth="1"/>
    <col min="12" max="76" style="96" width="8.28125" customWidth="1"/>
    <col min="77" max="77" width="6.00390625" customWidth="1"/>
    <col min="78" max="78" width="15.140625" customWidth="1"/>
    <col min="79" max="79" width="6.00390625" customWidth="1"/>
    <col min="81" max="81" width="10.28125" hidden="1"/>
    <col min="86" max="86" width="21.28125" hidden="1" customWidth="1"/>
    <col min="87" max="87" width="3.57421875" hidden="1" customWidth="1"/>
  </cols>
  <sheetData>
    <row customHeight="1" ht="14.25" hidden="1">
      <c r="A1" s="99" t="s">
        <v>7</v>
      </c>
      <c r="B1" s="99"/>
      <c r="C1" s="99"/>
      <c r="D1" s="99"/>
      <c r="E1" s="99"/>
      <c r="F1" s="99"/>
      <c r="G1" s="188"/>
      <c r="H1" s="96" t="s">
        <v>9</v>
      </c>
      <c r="I1" s="96" t="s">
        <v>9</v>
      </c>
      <c r="J1" s="96" t="s">
        <v>9</v>
      </c>
      <c r="K1" s="115" t="s">
        <v>88</v>
      </c>
      <c r="L1" s="115" t="s">
        <v>222</v>
      </c>
      <c r="M1" s="115" t="s">
        <v>222</v>
      </c>
      <c r="N1" s="115" t="s">
        <v>222</v>
      </c>
      <c r="O1" s="115" t="s">
        <v>222</v>
      </c>
      <c r="P1" s="115" t="s">
        <v>222</v>
      </c>
      <c r="Q1" s="115" t="s">
        <v>222</v>
      </c>
      <c r="R1" s="115" t="s">
        <v>222</v>
      </c>
      <c r="S1" s="115" t="s">
        <v>222</v>
      </c>
      <c r="T1" s="115" t="s">
        <v>222</v>
      </c>
      <c r="U1" s="115" t="s">
        <v>222</v>
      </c>
      <c r="V1" s="115" t="s">
        <v>222</v>
      </c>
      <c r="W1" s="115" t="s">
        <v>222</v>
      </c>
      <c r="X1" s="115" t="s">
        <v>222</v>
      </c>
      <c r="Y1" s="115" t="s">
        <v>222</v>
      </c>
      <c r="Z1" s="115" t="s">
        <v>222</v>
      </c>
      <c r="AA1" s="115" t="s">
        <v>222</v>
      </c>
      <c r="AB1" s="115" t="s">
        <v>222</v>
      </c>
      <c r="AC1" s="115" t="s">
        <v>222</v>
      </c>
      <c r="AD1" s="115" t="s">
        <v>222</v>
      </c>
      <c r="AE1" s="115" t="s">
        <v>222</v>
      </c>
      <c r="AF1" s="115" t="s">
        <v>222</v>
      </c>
      <c r="AG1" s="115" t="s">
        <v>222</v>
      </c>
      <c r="AH1" s="115" t="s">
        <v>222</v>
      </c>
      <c r="AI1" s="115" t="s">
        <v>222</v>
      </c>
      <c r="AJ1" s="115" t="s">
        <v>222</v>
      </c>
      <c r="AK1" s="115" t="s">
        <v>222</v>
      </c>
      <c r="AL1" s="115" t="s">
        <v>222</v>
      </c>
      <c r="AM1" s="115" t="s">
        <v>222</v>
      </c>
      <c r="AN1" s="115" t="s">
        <v>222</v>
      </c>
      <c r="AO1" s="115" t="s">
        <v>222</v>
      </c>
      <c r="AP1" s="115" t="s">
        <v>222</v>
      </c>
      <c r="AQ1" s="115" t="s">
        <v>222</v>
      </c>
      <c r="AR1" s="115" t="s">
        <v>222</v>
      </c>
      <c r="AS1" s="115" t="s">
        <v>222</v>
      </c>
      <c r="AT1" s="115" t="s">
        <v>222</v>
      </c>
      <c r="AU1" s="115" t="s">
        <v>222</v>
      </c>
      <c r="AV1" s="115" t="s">
        <v>222</v>
      </c>
      <c r="AW1" s="115" t="s">
        <v>222</v>
      </c>
      <c r="AX1" s="115" t="s">
        <v>222</v>
      </c>
      <c r="AY1" s="115" t="s">
        <v>222</v>
      </c>
      <c r="AZ1" s="115" t="s">
        <v>222</v>
      </c>
      <c r="BA1" s="115" t="s">
        <v>222</v>
      </c>
      <c r="BB1" s="115" t="s">
        <v>222</v>
      </c>
      <c r="BC1" s="115" t="s">
        <v>222</v>
      </c>
      <c r="BD1" s="115" t="s">
        <v>222</v>
      </c>
      <c r="BE1" s="115" t="s">
        <v>222</v>
      </c>
      <c r="BF1" s="115" t="s">
        <v>222</v>
      </c>
      <c r="BG1" s="115" t="s">
        <v>222</v>
      </c>
      <c r="BH1" s="115" t="s">
        <v>222</v>
      </c>
      <c r="BI1" s="115" t="s">
        <v>222</v>
      </c>
      <c r="BJ1" s="115" t="s">
        <v>222</v>
      </c>
      <c r="BK1" s="115" t="s">
        <v>222</v>
      </c>
      <c r="BL1" s="115" t="s">
        <v>222</v>
      </c>
      <c r="BM1" s="115" t="s">
        <v>222</v>
      </c>
      <c r="BN1" s="115" t="s">
        <v>222</v>
      </c>
      <c r="BO1" s="115" t="s">
        <v>222</v>
      </c>
      <c r="BP1" s="115" t="s">
        <v>222</v>
      </c>
      <c r="BQ1" s="115" t="s">
        <v>222</v>
      </c>
      <c r="BR1" s="115" t="s">
        <v>222</v>
      </c>
      <c r="BS1" s="115" t="s">
        <v>222</v>
      </c>
      <c r="BT1" s="115" t="s">
        <v>222</v>
      </c>
      <c r="BU1" s="115" t="s">
        <v>222</v>
      </c>
      <c r="BV1" s="115" t="s">
        <v>222</v>
      </c>
      <c r="BW1" s="115" t="s">
        <v>222</v>
      </c>
      <c r="BX1" s="115" t="s">
        <v>222</v>
      </c>
      <c r="BY1" s="99"/>
      <c r="BZ1" s="99"/>
      <c r="CA1" s="99"/>
      <c r="CB1" s="99"/>
      <c r="CC1" s="99"/>
      <c r="CD1" s="99"/>
      <c r="CE1" s="99"/>
      <c r="CF1" s="99"/>
      <c r="CG1" s="99"/>
      <c r="CH1" s="111" t="s">
        <v>9</v>
      </c>
      <c r="CI1" s="99"/>
    </row>
    <row customHeight="1" ht="15" hidden="1">
      <c r="A2" s="99"/>
      <c r="B2" s="99"/>
      <c r="C2" s="99"/>
      <c r="D2" s="99"/>
      <c r="E2" s="99"/>
      <c r="F2" s="99"/>
      <c r="G2" s="99"/>
      <c r="H2" s="96" t="s">
        <v>9</v>
      </c>
      <c r="I2" s="96" t="s">
        <v>9</v>
      </c>
      <c r="J2" s="96" t="s">
        <v>9</v>
      </c>
      <c r="K2" s="96"/>
      <c r="L2" s="189" t="s">
        <v>94</v>
      </c>
      <c r="M2" s="189" t="s">
        <v>95</v>
      </c>
      <c r="N2" s="189" t="s">
        <v>96</v>
      </c>
      <c r="O2" s="189" t="s">
        <v>97</v>
      </c>
      <c r="P2" s="189" t="s">
        <v>98</v>
      </c>
      <c r="Q2" s="189" t="s">
        <v>99</v>
      </c>
      <c r="R2" s="189" t="s">
        <v>100</v>
      </c>
      <c r="S2" s="189" t="s">
        <v>101</v>
      </c>
      <c r="T2" s="189" t="s">
        <v>20</v>
      </c>
      <c r="U2" s="189" t="s">
        <v>102</v>
      </c>
      <c r="V2" s="189" t="s">
        <v>103</v>
      </c>
      <c r="W2" s="189" t="s">
        <v>104</v>
      </c>
      <c r="X2" s="189" t="s">
        <v>105</v>
      </c>
      <c r="Y2" s="189" t="s">
        <v>106</v>
      </c>
      <c r="Z2" s="189" t="s">
        <v>107</v>
      </c>
      <c r="AA2" s="189" t="s">
        <v>108</v>
      </c>
      <c r="AB2" s="189" t="s">
        <v>109</v>
      </c>
      <c r="AC2" s="189" t="s">
        <v>110</v>
      </c>
      <c r="AD2" s="189" t="s">
        <v>111</v>
      </c>
      <c r="AE2" s="189" t="s">
        <v>112</v>
      </c>
      <c r="AF2" s="189" t="s">
        <v>113</v>
      </c>
      <c r="AG2" s="189" t="s">
        <v>114</v>
      </c>
      <c r="AH2" s="189" t="s">
        <v>115</v>
      </c>
      <c r="AI2" s="189" t="s">
        <v>116</v>
      </c>
      <c r="AJ2" s="189" t="s">
        <v>117</v>
      </c>
      <c r="AK2" s="189" t="s">
        <v>118</v>
      </c>
      <c r="AL2" s="189" t="s">
        <v>119</v>
      </c>
      <c r="AM2" s="189" t="s">
        <v>120</v>
      </c>
      <c r="AN2" s="189" t="s">
        <v>121</v>
      </c>
      <c r="AO2" s="189" t="s">
        <v>122</v>
      </c>
      <c r="AP2" s="189" t="s">
        <v>123</v>
      </c>
      <c r="AQ2" s="189" t="s">
        <v>124</v>
      </c>
      <c r="AR2" s="189" t="s">
        <v>125</v>
      </c>
      <c r="AS2" s="189" t="s">
        <v>126</v>
      </c>
      <c r="AT2" s="189" t="s">
        <v>127</v>
      </c>
      <c r="AU2" s="189" t="s">
        <v>128</v>
      </c>
      <c r="AV2" s="189" t="s">
        <v>129</v>
      </c>
      <c r="AW2" s="189" t="s">
        <v>130</v>
      </c>
      <c r="AX2" s="189" t="s">
        <v>131</v>
      </c>
      <c r="AY2" s="189" t="s">
        <v>132</v>
      </c>
      <c r="AZ2" s="189" t="s">
        <v>133</v>
      </c>
      <c r="BA2" s="189" t="s">
        <v>134</v>
      </c>
      <c r="BB2" s="189" t="s">
        <v>135</v>
      </c>
      <c r="BC2" s="189" t="s">
        <v>136</v>
      </c>
      <c r="BD2" s="189" t="s">
        <v>137</v>
      </c>
      <c r="BE2" s="189" t="s">
        <v>138</v>
      </c>
      <c r="BF2" s="189" t="s">
        <v>139</v>
      </c>
      <c r="BG2" s="189" t="s">
        <v>140</v>
      </c>
      <c r="BH2" s="189" t="s">
        <v>141</v>
      </c>
      <c r="BI2" s="189" t="s">
        <v>142</v>
      </c>
      <c r="BJ2" s="189" t="s">
        <v>143</v>
      </c>
      <c r="BK2" s="189" t="s">
        <v>144</v>
      </c>
      <c r="BL2" s="189" t="s">
        <v>145</v>
      </c>
      <c r="BM2" s="189" t="s">
        <v>146</v>
      </c>
      <c r="BN2" s="189" t="s">
        <v>147</v>
      </c>
      <c r="BO2" s="189" t="s">
        <v>148</v>
      </c>
      <c r="BP2" s="189" t="s">
        <v>149</v>
      </c>
      <c r="BQ2" s="189" t="s">
        <v>150</v>
      </c>
      <c r="BR2" s="189" t="s">
        <v>151</v>
      </c>
      <c r="BS2" s="189" t="s">
        <v>152</v>
      </c>
      <c r="BT2" s="189" t="s">
        <v>153</v>
      </c>
      <c r="BU2" s="189" t="s">
        <v>154</v>
      </c>
      <c r="BV2" s="189" t="s">
        <v>155</v>
      </c>
      <c r="BW2" s="189" t="s">
        <v>156</v>
      </c>
      <c r="BX2" s="189" t="s">
        <v>157</v>
      </c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</row>
    <row customHeight="1" ht="15" hidden="1">
      <c r="A3" s="99"/>
      <c r="B3" s="99"/>
      <c r="C3" s="99"/>
      <c r="D3" s="99"/>
      <c r="E3" s="99"/>
      <c r="F3" s="99"/>
      <c r="G3" s="99"/>
      <c r="H3" s="96" t="s">
        <v>9</v>
      </c>
      <c r="I3" s="96" t="s">
        <v>9</v>
      </c>
      <c r="J3" s="96" t="s">
        <v>9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</row>
    <row customHeight="1" ht="15">
      <c r="A4" s="99"/>
      <c r="B4" s="99"/>
      <c r="C4" s="99"/>
      <c r="D4" s="99"/>
      <c r="E4" s="99"/>
      <c r="F4" s="99"/>
      <c r="G4" s="99"/>
      <c r="H4" s="96" t="s">
        <v>9</v>
      </c>
      <c r="I4" s="96" t="s">
        <v>9</v>
      </c>
      <c r="J4" s="96" t="s">
        <v>9</v>
      </c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9"/>
      <c r="BZ4" s="99"/>
      <c r="CA4" s="99"/>
      <c r="CB4" s="104" t="s">
        <v>9</v>
      </c>
      <c r="CC4" s="105">
        <f>1=2</f>
        <v>0</v>
      </c>
      <c r="CD4" s="99"/>
      <c r="CE4" s="99"/>
      <c r="CF4" s="99"/>
      <c r="CG4" s="99"/>
      <c r="CH4" s="99"/>
      <c r="CI4" s="99"/>
    </row>
    <row customHeight="1" ht="12.75">
      <c r="A5" s="99"/>
      <c r="B5" s="99"/>
      <c r="C5" s="99"/>
      <c r="D5" s="99"/>
      <c r="E5" s="99"/>
      <c r="F5" s="190" t="s">
        <v>223</v>
      </c>
      <c r="G5" s="190"/>
      <c r="H5" s="190"/>
      <c r="I5" s="190"/>
      <c r="J5" s="190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99"/>
      <c r="BZ5" s="99"/>
      <c r="CA5" s="99"/>
      <c r="CB5" s="99"/>
      <c r="CC5" s="99"/>
      <c r="CD5" s="99"/>
      <c r="CE5" s="99"/>
      <c r="CF5" s="99"/>
      <c r="CG5" s="99"/>
      <c r="CH5" s="192"/>
      <c r="CI5" s="99"/>
    </row>
    <row customHeight="1" ht="20.25">
      <c r="A6" s="99"/>
      <c r="B6" s="99"/>
      <c r="C6" s="99"/>
      <c r="D6" s="99"/>
      <c r="E6" s="99"/>
      <c r="F6" s="99" t="str">
        <f>Титульный!$C$4</f>
        <v>ООО "Энергосистемы" ИНН: 2309132239, КПП: 230801001</v>
      </c>
      <c r="G6" s="188"/>
      <c r="H6" s="96" t="s">
        <v>9</v>
      </c>
      <c r="I6" s="96" t="s">
        <v>9</v>
      </c>
      <c r="J6" s="96" t="s">
        <v>9</v>
      </c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99"/>
      <c r="BZ6" s="99"/>
      <c r="CA6" s="99"/>
      <c r="CB6" s="99"/>
      <c r="CC6" s="99"/>
      <c r="CD6" s="99"/>
      <c r="CE6" s="99"/>
      <c r="CF6" s="99"/>
      <c r="CG6" s="99"/>
      <c r="CH6" s="194"/>
      <c r="CI6" s="99"/>
    </row>
    <row customHeight="1" ht="15">
      <c r="A7" s="99"/>
      <c r="B7" s="99"/>
      <c r="C7" s="99"/>
      <c r="D7" s="99"/>
      <c r="E7" s="99"/>
      <c r="F7" s="195"/>
      <c r="G7" s="195"/>
      <c r="H7" s="195" t="s">
        <v>9</v>
      </c>
      <c r="I7" s="195" t="s">
        <v>9</v>
      </c>
      <c r="J7" s="195" t="s">
        <v>9</v>
      </c>
      <c r="K7" s="196" t="s">
        <v>9</v>
      </c>
      <c r="L7" s="196" t="s">
        <v>9</v>
      </c>
      <c r="M7" s="196" t="s">
        <v>9</v>
      </c>
      <c r="N7" s="196" t="s">
        <v>9</v>
      </c>
      <c r="O7" s="196" t="s">
        <v>9</v>
      </c>
      <c r="P7" s="196" t="s">
        <v>9</v>
      </c>
      <c r="Q7" s="196" t="s">
        <v>9</v>
      </c>
      <c r="R7" s="196" t="s">
        <v>9</v>
      </c>
      <c r="S7" s="196" t="s">
        <v>9</v>
      </c>
      <c r="T7" s="196" t="s">
        <v>9</v>
      </c>
      <c r="U7" s="196" t="s">
        <v>9</v>
      </c>
      <c r="V7" s="196" t="s">
        <v>9</v>
      </c>
      <c r="W7" s="196" t="s">
        <v>9</v>
      </c>
      <c r="X7" s="196" t="s">
        <v>9</v>
      </c>
      <c r="Y7" s="196" t="s">
        <v>9</v>
      </c>
      <c r="Z7" s="196" t="s">
        <v>9</v>
      </c>
      <c r="AA7" s="196" t="s">
        <v>9</v>
      </c>
      <c r="AB7" s="196" t="s">
        <v>9</v>
      </c>
      <c r="AC7" s="196" t="s">
        <v>9</v>
      </c>
      <c r="AD7" s="196" t="s">
        <v>9</v>
      </c>
      <c r="AE7" s="196" t="s">
        <v>9</v>
      </c>
      <c r="AF7" s="196" t="s">
        <v>9</v>
      </c>
      <c r="AG7" s="196" t="s">
        <v>9</v>
      </c>
      <c r="AH7" s="196" t="s">
        <v>9</v>
      </c>
      <c r="AI7" s="196" t="s">
        <v>9</v>
      </c>
      <c r="AJ7" s="196" t="s">
        <v>9</v>
      </c>
      <c r="AK7" s="196" t="s">
        <v>9</v>
      </c>
      <c r="AL7" s="196" t="s">
        <v>9</v>
      </c>
      <c r="AM7" s="196" t="s">
        <v>9</v>
      </c>
      <c r="AN7" s="196" t="s">
        <v>9</v>
      </c>
      <c r="AO7" s="196" t="s">
        <v>9</v>
      </c>
      <c r="AP7" s="196" t="s">
        <v>9</v>
      </c>
      <c r="AQ7" s="196" t="s">
        <v>9</v>
      </c>
      <c r="AR7" s="196" t="s">
        <v>9</v>
      </c>
      <c r="AS7" s="196" t="s">
        <v>9</v>
      </c>
      <c r="AT7" s="196" t="s">
        <v>9</v>
      </c>
      <c r="AU7" s="196" t="s">
        <v>9</v>
      </c>
      <c r="AV7" s="196" t="s">
        <v>9</v>
      </c>
      <c r="AW7" s="196" t="s">
        <v>9</v>
      </c>
      <c r="AX7" s="196" t="s">
        <v>9</v>
      </c>
      <c r="AY7" s="196" t="s">
        <v>9</v>
      </c>
      <c r="AZ7" s="196" t="s">
        <v>9</v>
      </c>
      <c r="BA7" s="196" t="s">
        <v>9</v>
      </c>
      <c r="BB7" s="196" t="s">
        <v>9</v>
      </c>
      <c r="BC7" s="196" t="s">
        <v>9</v>
      </c>
      <c r="BD7" s="196" t="s">
        <v>9</v>
      </c>
      <c r="BE7" s="196" t="s">
        <v>9</v>
      </c>
      <c r="BF7" s="196" t="s">
        <v>9</v>
      </c>
      <c r="BG7" s="196" t="s">
        <v>9</v>
      </c>
      <c r="BH7" s="196" t="s">
        <v>9</v>
      </c>
      <c r="BI7" s="196" t="s">
        <v>9</v>
      </c>
      <c r="BJ7" s="196" t="s">
        <v>9</v>
      </c>
      <c r="BK7" s="196" t="s">
        <v>9</v>
      </c>
      <c r="BL7" s="196" t="s">
        <v>9</v>
      </c>
      <c r="BM7" s="196" t="s">
        <v>9</v>
      </c>
      <c r="BN7" s="196" t="s">
        <v>9</v>
      </c>
      <c r="BO7" s="196" t="s">
        <v>9</v>
      </c>
      <c r="BP7" s="196" t="s">
        <v>9</v>
      </c>
      <c r="BQ7" s="196" t="s">
        <v>9</v>
      </c>
      <c r="BR7" s="196" t="s">
        <v>9</v>
      </c>
      <c r="BS7" s="196" t="s">
        <v>9</v>
      </c>
      <c r="BT7" s="196" t="s">
        <v>9</v>
      </c>
      <c r="BU7" s="196" t="s">
        <v>9</v>
      </c>
      <c r="BV7" s="196" t="s">
        <v>9</v>
      </c>
      <c r="BW7" s="196" t="s">
        <v>9</v>
      </c>
      <c r="BX7" s="196" t="s">
        <v>9</v>
      </c>
      <c r="BY7" s="99"/>
      <c r="BZ7" s="99"/>
      <c r="CA7" s="99"/>
      <c r="CB7" s="99"/>
      <c r="CC7" s="99"/>
      <c r="CD7" s="99"/>
      <c r="CE7" s="99"/>
      <c r="CF7" s="99"/>
      <c r="CG7" s="99"/>
      <c r="CH7" s="197" t="s">
        <v>9</v>
      </c>
      <c r="CI7" s="99"/>
    </row>
    <row s="96" customFormat="1" customHeight="1" ht="15.75">
      <c r="A8" s="96"/>
      <c r="B8" s="96"/>
      <c r="C8" s="96"/>
      <c r="D8" s="96"/>
      <c r="E8" s="96"/>
      <c r="F8" s="198" t="s">
        <v>72</v>
      </c>
      <c r="G8" s="199" t="s">
        <v>33</v>
      </c>
      <c r="H8" s="114" t="s">
        <v>72</v>
      </c>
      <c r="I8" s="114" t="s">
        <v>72</v>
      </c>
      <c r="J8" s="199" t="s">
        <v>159</v>
      </c>
      <c r="K8" s="200" t="s">
        <v>88</v>
      </c>
      <c r="L8" s="200" t="s">
        <v>94</v>
      </c>
      <c r="M8" s="200" t="s">
        <v>95</v>
      </c>
      <c r="N8" s="200" t="s">
        <v>96</v>
      </c>
      <c r="O8" s="200" t="s">
        <v>97</v>
      </c>
      <c r="P8" s="200" t="s">
        <v>98</v>
      </c>
      <c r="Q8" s="200" t="s">
        <v>99</v>
      </c>
      <c r="R8" s="200" t="s">
        <v>100</v>
      </c>
      <c r="S8" s="200" t="s">
        <v>101</v>
      </c>
      <c r="T8" s="200" t="s">
        <v>20</v>
      </c>
      <c r="U8" s="200" t="s">
        <v>102</v>
      </c>
      <c r="V8" s="200" t="s">
        <v>103</v>
      </c>
      <c r="W8" s="200" t="s">
        <v>104</v>
      </c>
      <c r="X8" s="200" t="s">
        <v>105</v>
      </c>
      <c r="Y8" s="200" t="s">
        <v>106</v>
      </c>
      <c r="Z8" s="200" t="s">
        <v>107</v>
      </c>
      <c r="AA8" s="200" t="s">
        <v>108</v>
      </c>
      <c r="AB8" s="200" t="s">
        <v>109</v>
      </c>
      <c r="AC8" s="200" t="s">
        <v>110</v>
      </c>
      <c r="AD8" s="200" t="s">
        <v>111</v>
      </c>
      <c r="AE8" s="200" t="s">
        <v>112</v>
      </c>
      <c r="AF8" s="200" t="s">
        <v>113</v>
      </c>
      <c r="AG8" s="200" t="s">
        <v>114</v>
      </c>
      <c r="AH8" s="200" t="s">
        <v>115</v>
      </c>
      <c r="AI8" s="200" t="s">
        <v>116</v>
      </c>
      <c r="AJ8" s="200" t="s">
        <v>117</v>
      </c>
      <c r="AK8" s="200" t="s">
        <v>118</v>
      </c>
      <c r="AL8" s="200" t="s">
        <v>119</v>
      </c>
      <c r="AM8" s="200" t="s">
        <v>120</v>
      </c>
      <c r="AN8" s="200" t="s">
        <v>121</v>
      </c>
      <c r="AO8" s="200" t="s">
        <v>122</v>
      </c>
      <c r="AP8" s="200" t="s">
        <v>123</v>
      </c>
      <c r="AQ8" s="200" t="s">
        <v>124</v>
      </c>
      <c r="AR8" s="200" t="s">
        <v>125</v>
      </c>
      <c r="AS8" s="200" t="s">
        <v>126</v>
      </c>
      <c r="AT8" s="200" t="s">
        <v>127</v>
      </c>
      <c r="AU8" s="200" t="s">
        <v>128</v>
      </c>
      <c r="AV8" s="200" t="s">
        <v>129</v>
      </c>
      <c r="AW8" s="200" t="s">
        <v>130</v>
      </c>
      <c r="AX8" s="200" t="s">
        <v>131</v>
      </c>
      <c r="AY8" s="200" t="s">
        <v>132</v>
      </c>
      <c r="AZ8" s="200" t="s">
        <v>133</v>
      </c>
      <c r="BA8" s="200" t="s">
        <v>134</v>
      </c>
      <c r="BB8" s="200" t="s">
        <v>135</v>
      </c>
      <c r="BC8" s="200" t="s">
        <v>136</v>
      </c>
      <c r="BD8" s="200" t="s">
        <v>137</v>
      </c>
      <c r="BE8" s="200" t="s">
        <v>138</v>
      </c>
      <c r="BF8" s="200" t="s">
        <v>139</v>
      </c>
      <c r="BG8" s="200" t="s">
        <v>140</v>
      </c>
      <c r="BH8" s="200" t="s">
        <v>141</v>
      </c>
      <c r="BI8" s="200" t="s">
        <v>142</v>
      </c>
      <c r="BJ8" s="200" t="s">
        <v>143</v>
      </c>
      <c r="BK8" s="200" t="s">
        <v>144</v>
      </c>
      <c r="BL8" s="200" t="s">
        <v>145</v>
      </c>
      <c r="BM8" s="200" t="s">
        <v>146</v>
      </c>
      <c r="BN8" s="200" t="s">
        <v>147</v>
      </c>
      <c r="BO8" s="200" t="s">
        <v>148</v>
      </c>
      <c r="BP8" s="200" t="s">
        <v>149</v>
      </c>
      <c r="BQ8" s="200" t="s">
        <v>150</v>
      </c>
      <c r="BR8" s="200" t="s">
        <v>151</v>
      </c>
      <c r="BS8" s="200" t="s">
        <v>152</v>
      </c>
      <c r="BT8" s="200" t="s">
        <v>153</v>
      </c>
      <c r="BU8" s="200" t="s">
        <v>154</v>
      </c>
      <c r="BV8" s="200" t="s">
        <v>155</v>
      </c>
      <c r="BW8" s="200" t="s">
        <v>156</v>
      </c>
      <c r="BX8" s="200" t="s">
        <v>157</v>
      </c>
      <c r="BY8" s="96" t="s">
        <v>9</v>
      </c>
      <c r="BZ8" s="96" t="s">
        <v>9</v>
      </c>
      <c r="CA8" s="96" t="s">
        <v>9</v>
      </c>
      <c r="CB8" s="96" t="s">
        <v>9</v>
      </c>
      <c r="CC8" s="96" t="s">
        <v>9</v>
      </c>
      <c r="CD8" s="96" t="s">
        <v>9</v>
      </c>
      <c r="CE8" s="96" t="s">
        <v>9</v>
      </c>
      <c r="CF8" s="96" t="s">
        <v>9</v>
      </c>
      <c r="CG8" s="96" t="s">
        <v>9</v>
      </c>
      <c r="CH8" s="200"/>
      <c r="CI8" s="96" t="s">
        <v>9</v>
      </c>
    </row>
    <row customHeight="1" ht="19.5">
      <c r="A9" s="99"/>
      <c r="B9" s="99"/>
      <c r="C9" s="99"/>
      <c r="D9" s="99"/>
      <c r="E9" s="99"/>
      <c r="F9" s="114" t="s">
        <v>72</v>
      </c>
      <c r="G9" s="199" t="s">
        <v>75</v>
      </c>
      <c r="H9" s="562" t="s">
        <v>9</v>
      </c>
      <c r="I9" s="114" t="s">
        <v>72</v>
      </c>
      <c r="J9" s="199" t="s">
        <v>9</v>
      </c>
      <c r="K9" s="200"/>
      <c r="L9" s="200" t="s">
        <v>222</v>
      </c>
      <c r="M9" s="200" t="s">
        <v>222</v>
      </c>
      <c r="N9" s="200" t="s">
        <v>222</v>
      </c>
      <c r="O9" s="200" t="s">
        <v>222</v>
      </c>
      <c r="P9" s="200" t="s">
        <v>222</v>
      </c>
      <c r="Q9" s="200" t="s">
        <v>222</v>
      </c>
      <c r="R9" s="200" t="s">
        <v>222</v>
      </c>
      <c r="S9" s="200" t="s">
        <v>222</v>
      </c>
      <c r="T9" s="200" t="s">
        <v>222</v>
      </c>
      <c r="U9" s="200" t="s">
        <v>222</v>
      </c>
      <c r="V9" s="200" t="s">
        <v>222</v>
      </c>
      <c r="W9" s="200" t="s">
        <v>222</v>
      </c>
      <c r="X9" s="200" t="s">
        <v>222</v>
      </c>
      <c r="Y9" s="200" t="s">
        <v>222</v>
      </c>
      <c r="Z9" s="200" t="s">
        <v>222</v>
      </c>
      <c r="AA9" s="200" t="s">
        <v>222</v>
      </c>
      <c r="AB9" s="200" t="s">
        <v>222</v>
      </c>
      <c r="AC9" s="200" t="s">
        <v>222</v>
      </c>
      <c r="AD9" s="200" t="s">
        <v>222</v>
      </c>
      <c r="AE9" s="200" t="s">
        <v>222</v>
      </c>
      <c r="AF9" s="200" t="s">
        <v>222</v>
      </c>
      <c r="AG9" s="200" t="s">
        <v>222</v>
      </c>
      <c r="AH9" s="200" t="s">
        <v>222</v>
      </c>
      <c r="AI9" s="200" t="s">
        <v>222</v>
      </c>
      <c r="AJ9" s="200" t="s">
        <v>222</v>
      </c>
      <c r="AK9" s="200" t="s">
        <v>222</v>
      </c>
      <c r="AL9" s="200" t="s">
        <v>222</v>
      </c>
      <c r="AM9" s="200" t="s">
        <v>222</v>
      </c>
      <c r="AN9" s="200" t="s">
        <v>222</v>
      </c>
      <c r="AO9" s="200" t="s">
        <v>222</v>
      </c>
      <c r="AP9" s="200" t="s">
        <v>222</v>
      </c>
      <c r="AQ9" s="200" t="s">
        <v>222</v>
      </c>
      <c r="AR9" s="200" t="s">
        <v>222</v>
      </c>
      <c r="AS9" s="200" t="s">
        <v>222</v>
      </c>
      <c r="AT9" s="200" t="s">
        <v>222</v>
      </c>
      <c r="AU9" s="200" t="s">
        <v>222</v>
      </c>
      <c r="AV9" s="200" t="s">
        <v>222</v>
      </c>
      <c r="AW9" s="200" t="s">
        <v>222</v>
      </c>
      <c r="AX9" s="200" t="s">
        <v>222</v>
      </c>
      <c r="AY9" s="200" t="s">
        <v>222</v>
      </c>
      <c r="AZ9" s="200" t="s">
        <v>222</v>
      </c>
      <c r="BA9" s="200" t="s">
        <v>222</v>
      </c>
      <c r="BB9" s="200" t="s">
        <v>222</v>
      </c>
      <c r="BC9" s="200" t="s">
        <v>222</v>
      </c>
      <c r="BD9" s="200" t="s">
        <v>222</v>
      </c>
      <c r="BE9" s="200" t="s">
        <v>222</v>
      </c>
      <c r="BF9" s="200" t="s">
        <v>222</v>
      </c>
      <c r="BG9" s="200" t="s">
        <v>222</v>
      </c>
      <c r="BH9" s="200" t="s">
        <v>222</v>
      </c>
      <c r="BI9" s="200" t="s">
        <v>222</v>
      </c>
      <c r="BJ9" s="200" t="s">
        <v>222</v>
      </c>
      <c r="BK9" s="200" t="s">
        <v>222</v>
      </c>
      <c r="BL9" s="200" t="s">
        <v>222</v>
      </c>
      <c r="BM9" s="200" t="s">
        <v>222</v>
      </c>
      <c r="BN9" s="200" t="s">
        <v>222</v>
      </c>
      <c r="BO9" s="200" t="s">
        <v>222</v>
      </c>
      <c r="BP9" s="200" t="s">
        <v>222</v>
      </c>
      <c r="BQ9" s="200" t="s">
        <v>222</v>
      </c>
      <c r="BR9" s="200" t="s">
        <v>222</v>
      </c>
      <c r="BS9" s="200" t="s">
        <v>222</v>
      </c>
      <c r="BT9" s="200" t="s">
        <v>222</v>
      </c>
      <c r="BU9" s="200" t="s">
        <v>222</v>
      </c>
      <c r="BV9" s="200" t="s">
        <v>222</v>
      </c>
      <c r="BW9" s="200" t="s">
        <v>222</v>
      </c>
      <c r="BX9" s="200" t="s">
        <v>222</v>
      </c>
      <c r="BY9" s="15" t="s">
        <v>9</v>
      </c>
      <c r="BZ9" s="16" t="s">
        <v>9</v>
      </c>
      <c r="CA9" s="15" t="s">
        <v>9</v>
      </c>
      <c r="CB9" s="99"/>
      <c r="CC9" s="99"/>
      <c r="CD9" s="99"/>
      <c r="CE9" s="99"/>
      <c r="CF9" s="99"/>
      <c r="CG9" s="99"/>
      <c r="CH9" s="200"/>
      <c r="CI9" s="201" t="s">
        <v>9</v>
      </c>
    </row>
    <row s="96" customFormat="1" customHeight="1" ht="0">
      <c r="A10" s="96"/>
      <c r="B10" s="103" t="s">
        <v>34</v>
      </c>
      <c r="C10" s="96"/>
      <c r="D10" s="96"/>
      <c r="E10" s="203" t="s">
        <v>9</v>
      </c>
      <c r="F10" s="204" t="s">
        <v>9</v>
      </c>
      <c r="G10" s="205" t="s">
        <v>34</v>
      </c>
      <c r="H10" s="206"/>
      <c r="I10" s="207">
        <v>0</v>
      </c>
      <c r="J10" s="208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09"/>
      <c r="AB10" s="209"/>
      <c r="AC10" s="209"/>
      <c r="AD10" s="209"/>
      <c r="AE10" s="209"/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09"/>
      <c r="BL10" s="209"/>
      <c r="BM10" s="209"/>
      <c r="BN10" s="209"/>
      <c r="BO10" s="209"/>
      <c r="BP10" s="209"/>
      <c r="BQ10" s="209"/>
      <c r="BR10" s="209"/>
      <c r="BS10" s="209"/>
      <c r="BT10" s="209"/>
      <c r="BU10" s="209"/>
      <c r="BV10" s="209"/>
      <c r="BW10" s="209"/>
      <c r="BX10" s="209"/>
      <c r="BY10" s="96"/>
      <c r="BZ10" s="96"/>
      <c r="CA10" s="96"/>
      <c r="CB10" s="96"/>
      <c r="CC10" s="105" t="b">
        <v>1</v>
      </c>
      <c r="CD10" s="96"/>
      <c r="CE10" s="96"/>
      <c r="CF10" s="96"/>
      <c r="CG10" s="96"/>
      <c r="CH10" s="209"/>
      <c r="CI10" s="174"/>
    </row>
    <row s="96" customFormat="1" customHeight="1" ht="54.75" hidden="1">
      <c r="A11" s="96"/>
      <c r="B11" s="103" t="s">
        <v>34</v>
      </c>
      <c r="C11" s="189" t="s">
        <v>160</v>
      </c>
      <c r="D11" s="96"/>
      <c r="E11" s="203"/>
      <c r="F11" s="204" t="s">
        <v>9</v>
      </c>
      <c r="G11" s="205" t="s">
        <v>34</v>
      </c>
      <c r="H11" s="210" t="s">
        <v>9</v>
      </c>
      <c r="I11" s="204" t="s">
        <v>81</v>
      </c>
      <c r="J11" s="208" t="s">
        <v>160</v>
      </c>
      <c r="K11" s="564" t="s">
        <v>161</v>
      </c>
      <c r="L11" s="213">
        <v>100</v>
      </c>
      <c r="M11" s="213">
        <v>100</v>
      </c>
      <c r="N11" s="213">
        <v>100</v>
      </c>
      <c r="O11" s="213">
        <v>100</v>
      </c>
      <c r="P11" s="213">
        <v>100</v>
      </c>
      <c r="Q11" s="213">
        <v>100</v>
      </c>
      <c r="R11" s="213">
        <v>100</v>
      </c>
      <c r="S11" s="213">
        <v>100</v>
      </c>
      <c r="T11" s="213">
        <v>100</v>
      </c>
      <c r="U11" s="213">
        <v>100</v>
      </c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96"/>
      <c r="BZ11" s="96"/>
      <c r="CA11" s="96"/>
      <c r="CB11" s="96"/>
      <c r="CC11" s="105">
        <f>Главная!F$22="да"</f>
        <v>0</v>
      </c>
      <c r="CD11" s="96"/>
      <c r="CE11" s="96"/>
      <c r="CF11" s="96"/>
      <c r="CG11" s="96"/>
      <c r="CH11" s="212"/>
      <c r="CI11" s="174"/>
    </row>
    <row s="96" customFormat="1" customHeight="1" ht="75.75" hidden="1">
      <c r="A12" s="96"/>
      <c r="B12" s="103" t="s">
        <v>34</v>
      </c>
      <c r="C12" s="189" t="s">
        <v>162</v>
      </c>
      <c r="D12" s="96"/>
      <c r="E12" s="203"/>
      <c r="F12" s="204" t="s">
        <v>9</v>
      </c>
      <c r="G12" s="205" t="s">
        <v>34</v>
      </c>
      <c r="H12" s="210" t="s">
        <v>9</v>
      </c>
      <c r="I12" s="204" t="s">
        <v>83</v>
      </c>
      <c r="J12" s="208" t="s">
        <v>162</v>
      </c>
      <c r="K12" s="564" t="s">
        <v>161</v>
      </c>
      <c r="L12" s="213">
        <v>100</v>
      </c>
      <c r="M12" s="213">
        <v>100</v>
      </c>
      <c r="N12" s="213">
        <v>100</v>
      </c>
      <c r="O12" s="213">
        <v>90</v>
      </c>
      <c r="P12" s="213">
        <v>70</v>
      </c>
      <c r="Q12" s="213">
        <v>50</v>
      </c>
      <c r="R12" s="213">
        <v>25</v>
      </c>
      <c r="S12" s="213">
        <v>25</v>
      </c>
      <c r="T12" s="213">
        <v>25</v>
      </c>
      <c r="U12" s="213">
        <v>25</v>
      </c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96"/>
      <c r="BZ12" s="96"/>
      <c r="CA12" s="96"/>
      <c r="CB12" s="96"/>
      <c r="CC12" s="105">
        <f>Главная!F$22="да"</f>
        <v>0</v>
      </c>
      <c r="CD12" s="96"/>
      <c r="CE12" s="96"/>
      <c r="CF12" s="96"/>
      <c r="CG12" s="96"/>
      <c r="CH12" s="212"/>
      <c r="CI12" s="174"/>
    </row>
    <row s="96" customFormat="1" customHeight="1" ht="44.25" hidden="1">
      <c r="A13" s="96"/>
      <c r="B13" s="103" t="s">
        <v>34</v>
      </c>
      <c r="C13" s="189" t="s">
        <v>163</v>
      </c>
      <c r="D13" s="96"/>
      <c r="E13" s="203"/>
      <c r="F13" s="204" t="s">
        <v>9</v>
      </c>
      <c r="G13" s="205" t="s">
        <v>34</v>
      </c>
      <c r="H13" s="210" t="s">
        <v>9</v>
      </c>
      <c r="I13" s="204" t="s">
        <v>85</v>
      </c>
      <c r="J13" s="208" t="s">
        <v>163</v>
      </c>
      <c r="K13" s="564" t="s">
        <v>161</v>
      </c>
      <c r="L13" s="213"/>
      <c r="M13" s="213"/>
      <c r="N13" s="213"/>
      <c r="O13" s="213">
        <v>10</v>
      </c>
      <c r="P13" s="213">
        <v>30</v>
      </c>
      <c r="Q13" s="213">
        <v>50</v>
      </c>
      <c r="R13" s="213">
        <v>75</v>
      </c>
      <c r="S13" s="213">
        <v>75</v>
      </c>
      <c r="T13" s="213">
        <v>75</v>
      </c>
      <c r="U13" s="213">
        <v>75</v>
      </c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96"/>
      <c r="BZ13" s="96"/>
      <c r="CA13" s="96"/>
      <c r="CB13" s="96"/>
      <c r="CC13" s="105">
        <f>Главная!F$22="да"</f>
        <v>0</v>
      </c>
      <c r="CD13" s="96"/>
      <c r="CE13" s="96"/>
      <c r="CF13" s="96"/>
      <c r="CG13" s="96"/>
      <c r="CH13" s="212"/>
      <c r="CI13" s="174"/>
    </row>
    <row s="96" customFormat="1" customHeight="1" ht="33.75" hidden="1">
      <c r="A14" s="96"/>
      <c r="B14" s="103" t="s">
        <v>34</v>
      </c>
      <c r="C14" s="189" t="s">
        <v>164</v>
      </c>
      <c r="D14" s="96"/>
      <c r="E14" s="203"/>
      <c r="F14" s="204" t="s">
        <v>9</v>
      </c>
      <c r="G14" s="205" t="s">
        <v>34</v>
      </c>
      <c r="H14" s="210" t="s">
        <v>9</v>
      </c>
      <c r="I14" s="204" t="s">
        <v>165</v>
      </c>
      <c r="J14" s="208" t="s">
        <v>164</v>
      </c>
      <c r="K14" s="564" t="s">
        <v>161</v>
      </c>
      <c r="L14" s="213"/>
      <c r="M14" s="213">
        <v>100</v>
      </c>
      <c r="N14" s="213">
        <v>100</v>
      </c>
      <c r="O14" s="213">
        <v>100</v>
      </c>
      <c r="P14" s="213">
        <v>100</v>
      </c>
      <c r="Q14" s="213">
        <v>100</v>
      </c>
      <c r="R14" s="213">
        <v>100</v>
      </c>
      <c r="S14" s="213">
        <v>100</v>
      </c>
      <c r="T14" s="213">
        <v>100</v>
      </c>
      <c r="U14" s="213">
        <v>100</v>
      </c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96"/>
      <c r="BZ14" s="96"/>
      <c r="CA14" s="96"/>
      <c r="CB14" s="96"/>
      <c r="CC14" s="105">
        <f>Главная!F$22="да"</f>
        <v>0</v>
      </c>
      <c r="CD14" s="96"/>
      <c r="CE14" s="96"/>
      <c r="CF14" s="96"/>
      <c r="CG14" s="96"/>
      <c r="CH14" s="212"/>
      <c r="CI14" s="174"/>
    </row>
    <row s="100" customFormat="1" customHeight="1" ht="0">
      <c r="A15" s="100"/>
      <c r="B15" s="102"/>
      <c r="C15" s="100"/>
      <c r="D15" s="100"/>
      <c r="E15" s="214"/>
      <c r="F15" s="215"/>
      <c r="G15" s="216"/>
      <c r="H15" s="217"/>
      <c r="I15" s="215"/>
      <c r="J15" s="119"/>
      <c r="K15" s="119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00"/>
      <c r="BZ15" s="100"/>
      <c r="CA15" s="100"/>
      <c r="CB15" s="100"/>
      <c r="CC15" s="105"/>
      <c r="CD15" s="100"/>
      <c r="CE15" s="100"/>
      <c r="CF15" s="100"/>
      <c r="CG15" s="100"/>
      <c r="CH15" s="133"/>
      <c r="CI15" s="174"/>
    </row>
    <row customHeight="1" ht="0.075">
      <c r="A16" s="101"/>
      <c r="B16" s="3926" t="s">
        <v>34</v>
      </c>
      <c r="C16" s="101"/>
      <c r="D16" s="101"/>
      <c r="E16" s="3927"/>
      <c r="F16" s="221" t="s">
        <v>16</v>
      </c>
      <c r="G16" s="222" t="s">
        <v>34</v>
      </c>
      <c r="H16" s="3928"/>
      <c r="I16" s="3929" t="s">
        <v>15</v>
      </c>
      <c r="J16" s="3930" t="s">
        <v>15</v>
      </c>
      <c r="K16" s="3931"/>
      <c r="L16" s="3932"/>
      <c r="M16" s="3933"/>
      <c r="N16" s="3934"/>
      <c r="O16" s="3935"/>
      <c r="P16" s="3936"/>
      <c r="Q16" s="3937"/>
      <c r="R16" s="3938"/>
      <c r="S16" s="3939"/>
      <c r="T16" s="3940"/>
      <c r="U16" s="3941"/>
      <c r="V16" s="3942"/>
      <c r="W16" s="3943"/>
      <c r="X16" s="3944"/>
      <c r="Y16" s="3945"/>
      <c r="Z16" s="3946"/>
      <c r="AA16" s="3947"/>
      <c r="AB16" s="3948"/>
      <c r="AC16" s="3949"/>
      <c r="AD16" s="3950"/>
      <c r="AE16" s="3951"/>
      <c r="AF16" s="3952"/>
      <c r="AG16" s="3953"/>
      <c r="AH16" s="3954"/>
      <c r="AI16" s="3955"/>
      <c r="AJ16" s="3956"/>
      <c r="AK16" s="3957"/>
      <c r="AL16" s="3958"/>
      <c r="AM16" s="3959"/>
      <c r="AN16" s="3960"/>
      <c r="AO16" s="3961"/>
      <c r="AP16" s="3962"/>
      <c r="AQ16" s="3963"/>
      <c r="AR16" s="3964"/>
      <c r="AS16" s="3965"/>
      <c r="AT16" s="3966"/>
      <c r="AU16" s="3967"/>
      <c r="AV16" s="3968"/>
      <c r="AW16" s="3969"/>
      <c r="AX16" s="3970"/>
      <c r="AY16" s="3971"/>
      <c r="AZ16" s="3972"/>
      <c r="BA16" s="3973"/>
      <c r="BB16" s="3974"/>
      <c r="BC16" s="3975"/>
      <c r="BD16" s="3976"/>
      <c r="BE16" s="3977"/>
      <c r="BF16" s="3978"/>
      <c r="BG16" s="3979"/>
      <c r="BH16" s="3980"/>
      <c r="BI16" s="3981"/>
      <c r="BJ16" s="3982"/>
      <c r="BK16" s="3983"/>
      <c r="BL16" s="3984"/>
      <c r="BM16" s="3985"/>
      <c r="BN16" s="3986"/>
      <c r="BO16" s="3987"/>
      <c r="BP16" s="3988"/>
      <c r="BQ16" s="3989"/>
      <c r="BR16" s="3990"/>
      <c r="BS16" s="3991"/>
      <c r="BT16" s="3992"/>
      <c r="BU16" s="3993"/>
      <c r="BV16" s="3994"/>
      <c r="BW16" s="3995"/>
      <c r="BX16" s="3996"/>
      <c r="BY16" s="101"/>
      <c r="BZ16" s="101"/>
      <c r="CA16" s="101"/>
      <c r="CB16" s="101"/>
      <c r="CC16" s="43" t="b">
        <v>1</v>
      </c>
      <c r="CD16" s="101"/>
      <c r="CE16" s="101"/>
      <c r="CF16" s="101"/>
      <c r="CG16" s="101"/>
      <c r="CH16" s="3997"/>
      <c r="CI16" s="239"/>
    </row>
    <row s="96" customFormat="1" customHeight="1" ht="0.75">
      <c r="A17" s="96"/>
      <c r="B17" s="103" t="s">
        <v>35</v>
      </c>
      <c r="C17" s="96"/>
      <c r="D17" s="96"/>
      <c r="E17" s="203" t="s">
        <v>9</v>
      </c>
      <c r="F17" s="204" t="s">
        <v>9</v>
      </c>
      <c r="G17" s="205" t="s">
        <v>35</v>
      </c>
      <c r="H17" s="206"/>
      <c r="I17" s="207">
        <v>0</v>
      </c>
      <c r="J17" s="208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209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96"/>
      <c r="BZ17" s="96"/>
      <c r="CA17" s="96"/>
      <c r="CB17" s="96"/>
      <c r="CC17" s="105" t="b">
        <v>1</v>
      </c>
      <c r="CD17" s="96"/>
      <c r="CE17" s="96"/>
      <c r="CF17" s="96"/>
      <c r="CG17" s="96"/>
      <c r="CH17" s="209"/>
      <c r="CI17" s="174"/>
    </row>
    <row s="96" customFormat="1" customHeight="1" ht="54.75" hidden="1">
      <c r="A18" s="96"/>
      <c r="B18" s="103" t="s">
        <v>35</v>
      </c>
      <c r="C18" s="189" t="s">
        <v>160</v>
      </c>
      <c r="D18" s="96"/>
      <c r="E18" s="203"/>
      <c r="F18" s="204" t="s">
        <v>9</v>
      </c>
      <c r="G18" s="205" t="s">
        <v>35</v>
      </c>
      <c r="H18" s="210" t="s">
        <v>9</v>
      </c>
      <c r="I18" s="204" t="s">
        <v>81</v>
      </c>
      <c r="J18" s="208" t="s">
        <v>160</v>
      </c>
      <c r="K18" s="564" t="s">
        <v>161</v>
      </c>
      <c r="L18" s="213">
        <v>100</v>
      </c>
      <c r="M18" s="213">
        <v>100</v>
      </c>
      <c r="N18" s="213">
        <v>100</v>
      </c>
      <c r="O18" s="213">
        <v>100</v>
      </c>
      <c r="P18" s="213">
        <v>100</v>
      </c>
      <c r="Q18" s="213">
        <v>100</v>
      </c>
      <c r="R18" s="213">
        <v>100</v>
      </c>
      <c r="S18" s="213">
        <v>100</v>
      </c>
      <c r="T18" s="213">
        <v>100</v>
      </c>
      <c r="U18" s="213">
        <v>100</v>
      </c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96"/>
      <c r="BZ18" s="96"/>
      <c r="CA18" s="96"/>
      <c r="CB18" s="96"/>
      <c r="CC18" s="105">
        <f>Главная!F$23="да"</f>
        <v>0</v>
      </c>
      <c r="CD18" s="96"/>
      <c r="CE18" s="96"/>
      <c r="CF18" s="96"/>
      <c r="CG18" s="96"/>
      <c r="CH18" s="212"/>
      <c r="CI18" s="174"/>
    </row>
    <row s="96" customFormat="1" customHeight="1" ht="75.75" hidden="1">
      <c r="A19" s="96"/>
      <c r="B19" s="103" t="s">
        <v>35</v>
      </c>
      <c r="C19" s="189" t="s">
        <v>162</v>
      </c>
      <c r="D19" s="96"/>
      <c r="E19" s="203"/>
      <c r="F19" s="204" t="s">
        <v>9</v>
      </c>
      <c r="G19" s="205" t="s">
        <v>35</v>
      </c>
      <c r="H19" s="210" t="s">
        <v>9</v>
      </c>
      <c r="I19" s="204" t="s">
        <v>83</v>
      </c>
      <c r="J19" s="208" t="s">
        <v>162</v>
      </c>
      <c r="K19" s="564" t="s">
        <v>161</v>
      </c>
      <c r="L19" s="213">
        <v>100</v>
      </c>
      <c r="M19" s="213">
        <v>100</v>
      </c>
      <c r="N19" s="213">
        <v>100</v>
      </c>
      <c r="O19" s="213">
        <v>90</v>
      </c>
      <c r="P19" s="213">
        <v>70</v>
      </c>
      <c r="Q19" s="213">
        <v>50</v>
      </c>
      <c r="R19" s="213">
        <v>25</v>
      </c>
      <c r="S19" s="213">
        <v>25</v>
      </c>
      <c r="T19" s="213">
        <v>25</v>
      </c>
      <c r="U19" s="213">
        <v>25</v>
      </c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96"/>
      <c r="BZ19" s="96"/>
      <c r="CA19" s="96"/>
      <c r="CB19" s="96"/>
      <c r="CC19" s="105">
        <f>Главная!F$23="да"</f>
        <v>0</v>
      </c>
      <c r="CD19" s="96"/>
      <c r="CE19" s="96"/>
      <c r="CF19" s="96"/>
      <c r="CG19" s="96"/>
      <c r="CH19" s="212"/>
      <c r="CI19" s="174"/>
    </row>
    <row s="96" customFormat="1" customHeight="1" ht="44.25" hidden="1">
      <c r="A20" s="96"/>
      <c r="B20" s="103" t="s">
        <v>35</v>
      </c>
      <c r="C20" s="189" t="s">
        <v>163</v>
      </c>
      <c r="D20" s="96"/>
      <c r="E20" s="203"/>
      <c r="F20" s="204" t="s">
        <v>9</v>
      </c>
      <c r="G20" s="205" t="s">
        <v>35</v>
      </c>
      <c r="H20" s="210" t="s">
        <v>9</v>
      </c>
      <c r="I20" s="204" t="s">
        <v>85</v>
      </c>
      <c r="J20" s="208" t="s">
        <v>163</v>
      </c>
      <c r="K20" s="564" t="s">
        <v>161</v>
      </c>
      <c r="L20" s="213"/>
      <c r="M20" s="213"/>
      <c r="N20" s="213"/>
      <c r="O20" s="213">
        <v>10</v>
      </c>
      <c r="P20" s="213">
        <v>30</v>
      </c>
      <c r="Q20" s="213">
        <v>50</v>
      </c>
      <c r="R20" s="213">
        <v>75</v>
      </c>
      <c r="S20" s="213">
        <v>75</v>
      </c>
      <c r="T20" s="213">
        <v>75</v>
      </c>
      <c r="U20" s="213">
        <v>75</v>
      </c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96"/>
      <c r="BZ20" s="96"/>
      <c r="CA20" s="96"/>
      <c r="CB20" s="96"/>
      <c r="CC20" s="105">
        <f>Главная!F$23="да"</f>
        <v>0</v>
      </c>
      <c r="CD20" s="96"/>
      <c r="CE20" s="96"/>
      <c r="CF20" s="96"/>
      <c r="CG20" s="96"/>
      <c r="CH20" s="212"/>
      <c r="CI20" s="174"/>
    </row>
    <row s="96" customFormat="1" customHeight="1" ht="33.75" hidden="1">
      <c r="A21" s="96"/>
      <c r="B21" s="103" t="s">
        <v>35</v>
      </c>
      <c r="C21" s="189" t="s">
        <v>164</v>
      </c>
      <c r="D21" s="96"/>
      <c r="E21" s="203"/>
      <c r="F21" s="204" t="s">
        <v>9</v>
      </c>
      <c r="G21" s="205" t="s">
        <v>35</v>
      </c>
      <c r="H21" s="210" t="s">
        <v>9</v>
      </c>
      <c r="I21" s="204" t="s">
        <v>165</v>
      </c>
      <c r="J21" s="208" t="s">
        <v>164</v>
      </c>
      <c r="K21" s="564" t="s">
        <v>161</v>
      </c>
      <c r="L21" s="213"/>
      <c r="M21" s="213">
        <v>100</v>
      </c>
      <c r="N21" s="213">
        <v>100</v>
      </c>
      <c r="O21" s="213">
        <v>100</v>
      </c>
      <c r="P21" s="213">
        <v>100</v>
      </c>
      <c r="Q21" s="213">
        <v>100</v>
      </c>
      <c r="R21" s="213">
        <v>100</v>
      </c>
      <c r="S21" s="213">
        <v>100</v>
      </c>
      <c r="T21" s="213">
        <v>100</v>
      </c>
      <c r="U21" s="213">
        <v>100</v>
      </c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96"/>
      <c r="BZ21" s="96"/>
      <c r="CA21" s="96"/>
      <c r="CB21" s="96"/>
      <c r="CC21" s="105">
        <f>Главная!F$23="да"</f>
        <v>0</v>
      </c>
      <c r="CD21" s="96"/>
      <c r="CE21" s="96"/>
      <c r="CF21" s="96"/>
      <c r="CG21" s="96"/>
      <c r="CH21" s="212"/>
      <c r="CI21" s="174"/>
    </row>
    <row s="100" customFormat="1" customHeight="1" ht="0">
      <c r="A22" s="100"/>
      <c r="B22" s="102"/>
      <c r="C22" s="100"/>
      <c r="D22" s="100"/>
      <c r="E22" s="214"/>
      <c r="F22" s="215"/>
      <c r="G22" s="216"/>
      <c r="H22" s="217"/>
      <c r="I22" s="215"/>
      <c r="J22" s="119"/>
      <c r="K22" s="119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00"/>
      <c r="BZ22" s="100"/>
      <c r="CA22" s="100"/>
      <c r="CB22" s="100"/>
      <c r="CC22" s="105"/>
      <c r="CD22" s="100"/>
      <c r="CE22" s="100"/>
      <c r="CF22" s="100"/>
      <c r="CG22" s="100"/>
      <c r="CH22" s="133"/>
      <c r="CI22" s="174"/>
    </row>
    <row s="96" customFormat="1" customHeight="1" ht="0.075">
      <c r="A23" s="175"/>
      <c r="B23" s="218" t="s">
        <v>35</v>
      </c>
      <c r="C23" s="175"/>
      <c r="D23" s="175"/>
      <c r="E23" s="220"/>
      <c r="F23" s="221" t="s">
        <v>16</v>
      </c>
      <c r="G23" s="222" t="s">
        <v>35</v>
      </c>
      <c r="H23" s="3998"/>
      <c r="I23" s="3999" t="s">
        <v>15</v>
      </c>
      <c r="J23" s="4000" t="s">
        <v>15</v>
      </c>
      <c r="K23" s="4001"/>
      <c r="L23" s="4002"/>
      <c r="M23" s="4003"/>
      <c r="N23" s="4004"/>
      <c r="O23" s="4005"/>
      <c r="P23" s="4006"/>
      <c r="Q23" s="4007"/>
      <c r="R23" s="4008"/>
      <c r="S23" s="4009"/>
      <c r="T23" s="4010"/>
      <c r="U23" s="4011"/>
      <c r="V23" s="4012"/>
      <c r="W23" s="4013"/>
      <c r="X23" s="4014"/>
      <c r="Y23" s="4015"/>
      <c r="Z23" s="4016"/>
      <c r="AA23" s="4017"/>
      <c r="AB23" s="4018"/>
      <c r="AC23" s="4019"/>
      <c r="AD23" s="4020"/>
      <c r="AE23" s="4021"/>
      <c r="AF23" s="4022"/>
      <c r="AG23" s="4023"/>
      <c r="AH23" s="4024"/>
      <c r="AI23" s="4025"/>
      <c r="AJ23" s="4026"/>
      <c r="AK23" s="4027"/>
      <c r="AL23" s="4028"/>
      <c r="AM23" s="4029"/>
      <c r="AN23" s="4030"/>
      <c r="AO23" s="4031"/>
      <c r="AP23" s="4032"/>
      <c r="AQ23" s="4033"/>
      <c r="AR23" s="4034"/>
      <c r="AS23" s="4035"/>
      <c r="AT23" s="4036"/>
      <c r="AU23" s="4037"/>
      <c r="AV23" s="4038"/>
      <c r="AW23" s="4039"/>
      <c r="AX23" s="4040"/>
      <c r="AY23" s="4041"/>
      <c r="AZ23" s="4042"/>
      <c r="BA23" s="4043"/>
      <c r="BB23" s="4044"/>
      <c r="BC23" s="4045"/>
      <c r="BD23" s="4046"/>
      <c r="BE23" s="4047"/>
      <c r="BF23" s="4048"/>
      <c r="BG23" s="4049"/>
      <c r="BH23" s="4050"/>
      <c r="BI23" s="4051"/>
      <c r="BJ23" s="4052"/>
      <c r="BK23" s="4053"/>
      <c r="BL23" s="4054"/>
      <c r="BM23" s="4055"/>
      <c r="BN23" s="4056"/>
      <c r="BO23" s="4057"/>
      <c r="BP23" s="4058"/>
      <c r="BQ23" s="4059"/>
      <c r="BR23" s="4060"/>
      <c r="BS23" s="4061"/>
      <c r="BT23" s="4062"/>
      <c r="BU23" s="4063"/>
      <c r="BV23" s="4064"/>
      <c r="BW23" s="4065"/>
      <c r="BX23" s="4066"/>
      <c r="BY23" s="175"/>
      <c r="BZ23" s="175"/>
      <c r="CA23" s="175"/>
      <c r="CB23" s="175"/>
      <c r="CC23" s="43" t="b">
        <v>1</v>
      </c>
      <c r="CD23" s="175"/>
      <c r="CE23" s="175"/>
      <c r="CF23" s="175"/>
      <c r="CG23" s="175"/>
      <c r="CH23" s="4067"/>
      <c r="CI23" s="239"/>
    </row>
    <row s="96" customFormat="1" customHeight="1" ht="1.5">
      <c r="A24" s="96"/>
      <c r="B24" s="103" t="s">
        <v>36</v>
      </c>
      <c r="C24" s="96"/>
      <c r="D24" s="96"/>
      <c r="E24" s="203" t="s">
        <v>9</v>
      </c>
      <c r="F24" s="204" t="s">
        <v>9</v>
      </c>
      <c r="G24" s="205" t="s">
        <v>36</v>
      </c>
      <c r="H24" s="206"/>
      <c r="I24" s="207">
        <v>0</v>
      </c>
      <c r="J24" s="208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  <c r="BI24" s="209"/>
      <c r="BJ24" s="209"/>
      <c r="BK24" s="209"/>
      <c r="BL24" s="209"/>
      <c r="BM24" s="209"/>
      <c r="BN24" s="209"/>
      <c r="BO24" s="209"/>
      <c r="BP24" s="209"/>
      <c r="BQ24" s="209"/>
      <c r="BR24" s="209"/>
      <c r="BS24" s="209"/>
      <c r="BT24" s="209"/>
      <c r="BU24" s="209"/>
      <c r="BV24" s="209"/>
      <c r="BW24" s="209"/>
      <c r="BX24" s="209"/>
      <c r="BY24" s="96"/>
      <c r="BZ24" s="96"/>
      <c r="CA24" s="96"/>
      <c r="CB24" s="96"/>
      <c r="CC24" s="105" t="b">
        <v>1</v>
      </c>
      <c r="CD24" s="96"/>
      <c r="CE24" s="96"/>
      <c r="CF24" s="96"/>
      <c r="CG24" s="96"/>
      <c r="CH24" s="209"/>
      <c r="CI24" s="174"/>
    </row>
    <row s="96" customFormat="1" customHeight="1" ht="54.75" hidden="1">
      <c r="A25" s="96"/>
      <c r="B25" s="103" t="s">
        <v>36</v>
      </c>
      <c r="C25" s="189" t="s">
        <v>160</v>
      </c>
      <c r="D25" s="96"/>
      <c r="E25" s="203"/>
      <c r="F25" s="204" t="s">
        <v>9</v>
      </c>
      <c r="G25" s="205" t="s">
        <v>36</v>
      </c>
      <c r="H25" s="210" t="s">
        <v>9</v>
      </c>
      <c r="I25" s="204" t="s">
        <v>81</v>
      </c>
      <c r="J25" s="208" t="s">
        <v>160</v>
      </c>
      <c r="K25" s="564" t="s">
        <v>161</v>
      </c>
      <c r="L25" s="213">
        <v>100</v>
      </c>
      <c r="M25" s="213">
        <v>100</v>
      </c>
      <c r="N25" s="213">
        <v>100</v>
      </c>
      <c r="O25" s="213">
        <v>100</v>
      </c>
      <c r="P25" s="213">
        <v>100</v>
      </c>
      <c r="Q25" s="213">
        <v>100</v>
      </c>
      <c r="R25" s="213">
        <v>100</v>
      </c>
      <c r="S25" s="213">
        <v>100</v>
      </c>
      <c r="T25" s="213">
        <v>100</v>
      </c>
      <c r="U25" s="213">
        <v>100</v>
      </c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96"/>
      <c r="BZ25" s="96"/>
      <c r="CA25" s="96"/>
      <c r="CB25" s="96"/>
      <c r="CC25" s="105">
        <f>Главная!F$24="да"</f>
        <v>0</v>
      </c>
      <c r="CD25" s="96"/>
      <c r="CE25" s="96"/>
      <c r="CF25" s="96"/>
      <c r="CG25" s="96"/>
      <c r="CH25" s="212"/>
      <c r="CI25" s="174"/>
    </row>
    <row s="96" customFormat="1" customHeight="1" ht="75.75" hidden="1">
      <c r="A26" s="96"/>
      <c r="B26" s="103" t="s">
        <v>36</v>
      </c>
      <c r="C26" s="189" t="s">
        <v>162</v>
      </c>
      <c r="D26" s="96"/>
      <c r="E26" s="203"/>
      <c r="F26" s="204" t="s">
        <v>9</v>
      </c>
      <c r="G26" s="205" t="s">
        <v>36</v>
      </c>
      <c r="H26" s="210" t="s">
        <v>9</v>
      </c>
      <c r="I26" s="204" t="s">
        <v>83</v>
      </c>
      <c r="J26" s="208" t="s">
        <v>162</v>
      </c>
      <c r="K26" s="564" t="s">
        <v>161</v>
      </c>
      <c r="L26" s="213">
        <v>100</v>
      </c>
      <c r="M26" s="213">
        <v>100</v>
      </c>
      <c r="N26" s="213">
        <v>100</v>
      </c>
      <c r="O26" s="213">
        <v>90</v>
      </c>
      <c r="P26" s="213">
        <v>70</v>
      </c>
      <c r="Q26" s="213">
        <v>50</v>
      </c>
      <c r="R26" s="213">
        <v>25</v>
      </c>
      <c r="S26" s="213">
        <v>25</v>
      </c>
      <c r="T26" s="213">
        <v>25</v>
      </c>
      <c r="U26" s="213">
        <v>25</v>
      </c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96"/>
      <c r="BZ26" s="96"/>
      <c r="CA26" s="96"/>
      <c r="CB26" s="96"/>
      <c r="CC26" s="105">
        <f>Главная!F$24="да"</f>
        <v>0</v>
      </c>
      <c r="CD26" s="96"/>
      <c r="CE26" s="96"/>
      <c r="CF26" s="96"/>
      <c r="CG26" s="96"/>
      <c r="CH26" s="212"/>
      <c r="CI26" s="174"/>
    </row>
    <row s="96" customFormat="1" customHeight="1" ht="44.25" hidden="1">
      <c r="A27" s="96"/>
      <c r="B27" s="103" t="s">
        <v>36</v>
      </c>
      <c r="C27" s="189" t="s">
        <v>163</v>
      </c>
      <c r="D27" s="96"/>
      <c r="E27" s="203"/>
      <c r="F27" s="204" t="s">
        <v>9</v>
      </c>
      <c r="G27" s="205" t="s">
        <v>36</v>
      </c>
      <c r="H27" s="210" t="s">
        <v>9</v>
      </c>
      <c r="I27" s="204" t="s">
        <v>85</v>
      </c>
      <c r="J27" s="208" t="s">
        <v>163</v>
      </c>
      <c r="K27" s="564" t="s">
        <v>161</v>
      </c>
      <c r="L27" s="213"/>
      <c r="M27" s="213"/>
      <c r="N27" s="213"/>
      <c r="O27" s="213">
        <v>10</v>
      </c>
      <c r="P27" s="213">
        <v>30</v>
      </c>
      <c r="Q27" s="213">
        <v>50</v>
      </c>
      <c r="R27" s="213">
        <v>75</v>
      </c>
      <c r="S27" s="213">
        <v>75</v>
      </c>
      <c r="T27" s="213">
        <v>75</v>
      </c>
      <c r="U27" s="213">
        <v>75</v>
      </c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96"/>
      <c r="BZ27" s="96"/>
      <c r="CA27" s="96"/>
      <c r="CB27" s="96"/>
      <c r="CC27" s="105">
        <f>Главная!F$24="да"</f>
        <v>0</v>
      </c>
      <c r="CD27" s="96"/>
      <c r="CE27" s="96"/>
      <c r="CF27" s="96"/>
      <c r="CG27" s="96"/>
      <c r="CH27" s="212"/>
      <c r="CI27" s="174"/>
    </row>
    <row s="96" customFormat="1" customHeight="1" ht="33.75" hidden="1">
      <c r="A28" s="96"/>
      <c r="B28" s="103" t="s">
        <v>36</v>
      </c>
      <c r="C28" s="189" t="s">
        <v>164</v>
      </c>
      <c r="D28" s="96"/>
      <c r="E28" s="203"/>
      <c r="F28" s="204" t="s">
        <v>9</v>
      </c>
      <c r="G28" s="205" t="s">
        <v>36</v>
      </c>
      <c r="H28" s="210" t="s">
        <v>9</v>
      </c>
      <c r="I28" s="204" t="s">
        <v>165</v>
      </c>
      <c r="J28" s="208" t="s">
        <v>164</v>
      </c>
      <c r="K28" s="564" t="s">
        <v>161</v>
      </c>
      <c r="L28" s="213"/>
      <c r="M28" s="213">
        <v>100</v>
      </c>
      <c r="N28" s="213">
        <v>100</v>
      </c>
      <c r="O28" s="213">
        <v>100</v>
      </c>
      <c r="P28" s="213">
        <v>100</v>
      </c>
      <c r="Q28" s="213">
        <v>100</v>
      </c>
      <c r="R28" s="213">
        <v>100</v>
      </c>
      <c r="S28" s="213">
        <v>100</v>
      </c>
      <c r="T28" s="213">
        <v>100</v>
      </c>
      <c r="U28" s="213">
        <v>100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96"/>
      <c r="BZ28" s="96"/>
      <c r="CA28" s="96"/>
      <c r="CB28" s="96"/>
      <c r="CC28" s="105">
        <f>Главная!F$24="да"</f>
        <v>0</v>
      </c>
      <c r="CD28" s="96"/>
      <c r="CE28" s="96"/>
      <c r="CF28" s="96"/>
      <c r="CG28" s="96"/>
      <c r="CH28" s="212"/>
      <c r="CI28" s="174"/>
    </row>
    <row s="100" customFormat="1" customHeight="1" ht="0">
      <c r="A29" s="100"/>
      <c r="B29" s="102"/>
      <c r="C29" s="100"/>
      <c r="D29" s="100"/>
      <c r="E29" s="214"/>
      <c r="F29" s="215"/>
      <c r="G29" s="216"/>
      <c r="H29" s="217"/>
      <c r="I29" s="215"/>
      <c r="J29" s="119"/>
      <c r="K29" s="119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00"/>
      <c r="BZ29" s="100"/>
      <c r="CA29" s="100"/>
      <c r="CB29" s="100"/>
      <c r="CC29" s="105"/>
      <c r="CD29" s="100"/>
      <c r="CE29" s="100"/>
      <c r="CF29" s="100"/>
      <c r="CG29" s="100"/>
      <c r="CH29" s="133"/>
      <c r="CI29" s="174"/>
    </row>
    <row s="96" customFormat="1" customHeight="1" ht="0.075">
      <c r="A30" s="175"/>
      <c r="B30" s="218" t="s">
        <v>36</v>
      </c>
      <c r="C30" s="175"/>
      <c r="D30" s="175"/>
      <c r="E30" s="220"/>
      <c r="F30" s="221" t="s">
        <v>16</v>
      </c>
      <c r="G30" s="222" t="s">
        <v>36</v>
      </c>
      <c r="H30" s="4068"/>
      <c r="I30" s="4069" t="s">
        <v>15</v>
      </c>
      <c r="J30" s="4070" t="s">
        <v>15</v>
      </c>
      <c r="K30" s="4071"/>
      <c r="L30" s="4072"/>
      <c r="M30" s="4073"/>
      <c r="N30" s="4074"/>
      <c r="O30" s="4075"/>
      <c r="P30" s="4076"/>
      <c r="Q30" s="4077"/>
      <c r="R30" s="4078"/>
      <c r="S30" s="4079"/>
      <c r="T30" s="4080"/>
      <c r="U30" s="4081"/>
      <c r="V30" s="4082"/>
      <c r="W30" s="4083"/>
      <c r="X30" s="4084"/>
      <c r="Y30" s="4085"/>
      <c r="Z30" s="4086"/>
      <c r="AA30" s="4087"/>
      <c r="AB30" s="4088"/>
      <c r="AC30" s="4089"/>
      <c r="AD30" s="4090"/>
      <c r="AE30" s="4091"/>
      <c r="AF30" s="4092"/>
      <c r="AG30" s="4093"/>
      <c r="AH30" s="4094"/>
      <c r="AI30" s="4095"/>
      <c r="AJ30" s="4096"/>
      <c r="AK30" s="4097"/>
      <c r="AL30" s="4098"/>
      <c r="AM30" s="4099"/>
      <c r="AN30" s="4100"/>
      <c r="AO30" s="4101"/>
      <c r="AP30" s="4102"/>
      <c r="AQ30" s="4103"/>
      <c r="AR30" s="4104"/>
      <c r="AS30" s="4105"/>
      <c r="AT30" s="4106"/>
      <c r="AU30" s="4107"/>
      <c r="AV30" s="4108"/>
      <c r="AW30" s="4109"/>
      <c r="AX30" s="4110"/>
      <c r="AY30" s="4111"/>
      <c r="AZ30" s="4112"/>
      <c r="BA30" s="4113"/>
      <c r="BB30" s="4114"/>
      <c r="BC30" s="4115"/>
      <c r="BD30" s="4116"/>
      <c r="BE30" s="4117"/>
      <c r="BF30" s="4118"/>
      <c r="BG30" s="4119"/>
      <c r="BH30" s="4120"/>
      <c r="BI30" s="4121"/>
      <c r="BJ30" s="4122"/>
      <c r="BK30" s="4123"/>
      <c r="BL30" s="4124"/>
      <c r="BM30" s="4125"/>
      <c r="BN30" s="4126"/>
      <c r="BO30" s="4127"/>
      <c r="BP30" s="4128"/>
      <c r="BQ30" s="4129"/>
      <c r="BR30" s="4130"/>
      <c r="BS30" s="4131"/>
      <c r="BT30" s="4132"/>
      <c r="BU30" s="4133"/>
      <c r="BV30" s="4134"/>
      <c r="BW30" s="4135"/>
      <c r="BX30" s="4136"/>
      <c r="BY30" s="175"/>
      <c r="BZ30" s="175"/>
      <c r="CA30" s="175"/>
      <c r="CB30" s="175"/>
      <c r="CC30" s="43" t="b">
        <v>1</v>
      </c>
      <c r="CD30" s="175"/>
      <c r="CE30" s="175"/>
      <c r="CF30" s="175"/>
      <c r="CG30" s="175"/>
      <c r="CH30" s="4137"/>
      <c r="CI30" s="239"/>
    </row>
    <row s="96" customFormat="1" customHeight="1" ht="0.75">
      <c r="A31" s="96"/>
      <c r="B31" s="103" t="s">
        <v>87</v>
      </c>
      <c r="C31" s="96"/>
      <c r="D31" s="96"/>
      <c r="E31" s="203" t="s">
        <v>9</v>
      </c>
      <c r="F31" s="204" t="s">
        <v>9</v>
      </c>
      <c r="G31" s="205" t="s">
        <v>87</v>
      </c>
      <c r="H31" s="206"/>
      <c r="I31" s="207">
        <v>0</v>
      </c>
      <c r="J31" s="208"/>
      <c r="K31" s="209"/>
      <c r="L31" s="209"/>
      <c r="M31" s="209"/>
      <c r="N31" s="209"/>
      <c r="O31" s="209"/>
      <c r="P31" s="209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  <c r="BI31" s="209"/>
      <c r="BJ31" s="209"/>
      <c r="BK31" s="209"/>
      <c r="BL31" s="209"/>
      <c r="BM31" s="209"/>
      <c r="BN31" s="209"/>
      <c r="BO31" s="209"/>
      <c r="BP31" s="209"/>
      <c r="BQ31" s="209"/>
      <c r="BR31" s="209"/>
      <c r="BS31" s="209"/>
      <c r="BT31" s="209"/>
      <c r="BU31" s="209"/>
      <c r="BV31" s="209"/>
      <c r="BW31" s="209"/>
      <c r="BX31" s="209"/>
      <c r="BY31" s="96"/>
      <c r="BZ31" s="96"/>
      <c r="CA31" s="96"/>
      <c r="CB31" s="96"/>
      <c r="CC31" s="105" t="b">
        <v>1</v>
      </c>
      <c r="CD31" s="96"/>
      <c r="CE31" s="96"/>
      <c r="CF31" s="96"/>
      <c r="CG31" s="96"/>
      <c r="CH31" s="209"/>
      <c r="CI31" s="174"/>
    </row>
    <row s="96" customFormat="1" customHeight="1" ht="54.75">
      <c r="A32" s="96"/>
      <c r="B32" s="103" t="s">
        <v>87</v>
      </c>
      <c r="C32" s="189" t="s">
        <v>160</v>
      </c>
      <c r="D32" s="96"/>
      <c r="E32" s="203"/>
      <c r="F32" s="204" t="s">
        <v>9</v>
      </c>
      <c r="G32" s="205" t="s">
        <v>87</v>
      </c>
      <c r="H32" s="210" t="s">
        <v>9</v>
      </c>
      <c r="I32" s="204" t="s">
        <v>81</v>
      </c>
      <c r="J32" s="208" t="s">
        <v>160</v>
      </c>
      <c r="K32" s="564" t="s">
        <v>161</v>
      </c>
      <c r="L32" s="213">
        <v>100</v>
      </c>
      <c r="M32" s="213">
        <v>100</v>
      </c>
      <c r="N32" s="213">
        <v>100</v>
      </c>
      <c r="O32" s="213">
        <v>100</v>
      </c>
      <c r="P32" s="213">
        <v>100</v>
      </c>
      <c r="Q32" s="213">
        <v>100</v>
      </c>
      <c r="R32" s="213">
        <v>100</v>
      </c>
      <c r="S32" s="213">
        <v>100</v>
      </c>
      <c r="T32" s="213">
        <v>100</v>
      </c>
      <c r="U32" s="213">
        <v>100</v>
      </c>
      <c r="V32" s="213"/>
      <c r="W32" s="213"/>
      <c r="X32" s="213"/>
      <c r="Y32" s="213"/>
      <c r="Z32" s="213"/>
      <c r="AA32" s="213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96"/>
      <c r="BZ32" s="96"/>
      <c r="CA32" s="96"/>
      <c r="CB32" s="96"/>
      <c r="CC32" s="105">
        <f>Главная!F$25="да"</f>
        <v>1</v>
      </c>
      <c r="CD32" s="96"/>
      <c r="CE32" s="96"/>
      <c r="CF32" s="96"/>
      <c r="CG32" s="96"/>
      <c r="CH32" s="135"/>
      <c r="CI32" s="174"/>
    </row>
    <row s="96" customFormat="1" customHeight="1" ht="75.75">
      <c r="A33" s="96"/>
      <c r="B33" s="103" t="s">
        <v>87</v>
      </c>
      <c r="C33" s="189" t="s">
        <v>162</v>
      </c>
      <c r="D33" s="96"/>
      <c r="E33" s="203"/>
      <c r="F33" s="204" t="s">
        <v>9</v>
      </c>
      <c r="G33" s="205" t="s">
        <v>87</v>
      </c>
      <c r="H33" s="210" t="s">
        <v>9</v>
      </c>
      <c r="I33" s="204" t="s">
        <v>83</v>
      </c>
      <c r="J33" s="208" t="s">
        <v>162</v>
      </c>
      <c r="K33" s="564" t="s">
        <v>161</v>
      </c>
      <c r="L33" s="213">
        <v>100</v>
      </c>
      <c r="M33" s="213">
        <v>100</v>
      </c>
      <c r="N33" s="213">
        <v>100</v>
      </c>
      <c r="O33" s="213">
        <v>90</v>
      </c>
      <c r="P33" s="213">
        <v>70</v>
      </c>
      <c r="Q33" s="213">
        <v>50</v>
      </c>
      <c r="R33" s="213">
        <v>25</v>
      </c>
      <c r="S33" s="213">
        <v>25</v>
      </c>
      <c r="T33" s="213">
        <v>25</v>
      </c>
      <c r="U33" s="213">
        <v>25</v>
      </c>
      <c r="V33" s="213"/>
      <c r="W33" s="213"/>
      <c r="X33" s="213"/>
      <c r="Y33" s="213"/>
      <c r="Z33" s="213"/>
      <c r="AA33" s="213"/>
      <c r="AB33" s="213"/>
      <c r="AC33" s="213"/>
      <c r="AD33" s="213"/>
      <c r="AE33" s="213"/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213"/>
      <c r="BN33" s="213"/>
      <c r="BO33" s="213"/>
      <c r="BP33" s="213"/>
      <c r="BQ33" s="213"/>
      <c r="BR33" s="213"/>
      <c r="BS33" s="213"/>
      <c r="BT33" s="213"/>
      <c r="BU33" s="213"/>
      <c r="BV33" s="213"/>
      <c r="BW33" s="213"/>
      <c r="BX33" s="213"/>
      <c r="BY33" s="96"/>
      <c r="BZ33" s="96"/>
      <c r="CA33" s="96"/>
      <c r="CB33" s="96"/>
      <c r="CC33" s="105">
        <f>Главная!F$25="да"</f>
        <v>1</v>
      </c>
      <c r="CD33" s="96"/>
      <c r="CE33" s="96"/>
      <c r="CF33" s="96"/>
      <c r="CG33" s="96"/>
      <c r="CH33" s="135"/>
      <c r="CI33" s="174"/>
    </row>
    <row s="96" customFormat="1" customHeight="1" ht="44.25">
      <c r="A34" s="96"/>
      <c r="B34" s="103" t="s">
        <v>87</v>
      </c>
      <c r="C34" s="189" t="s">
        <v>163</v>
      </c>
      <c r="D34" s="96"/>
      <c r="E34" s="203"/>
      <c r="F34" s="204" t="s">
        <v>9</v>
      </c>
      <c r="G34" s="205" t="s">
        <v>87</v>
      </c>
      <c r="H34" s="210" t="s">
        <v>9</v>
      </c>
      <c r="I34" s="204" t="s">
        <v>85</v>
      </c>
      <c r="J34" s="208" t="s">
        <v>163</v>
      </c>
      <c r="K34" s="564" t="s">
        <v>161</v>
      </c>
      <c r="L34" s="213"/>
      <c r="M34" s="213"/>
      <c r="N34" s="213"/>
      <c r="O34" s="213">
        <v>10</v>
      </c>
      <c r="P34" s="213">
        <v>30</v>
      </c>
      <c r="Q34" s="213">
        <v>50</v>
      </c>
      <c r="R34" s="213">
        <v>75</v>
      </c>
      <c r="S34" s="213">
        <v>75</v>
      </c>
      <c r="T34" s="213">
        <v>75</v>
      </c>
      <c r="U34" s="213">
        <v>75</v>
      </c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  <c r="BI34" s="213"/>
      <c r="BJ34" s="213"/>
      <c r="BK34" s="213"/>
      <c r="BL34" s="213"/>
      <c r="BM34" s="213"/>
      <c r="BN34" s="213"/>
      <c r="BO34" s="213"/>
      <c r="BP34" s="213"/>
      <c r="BQ34" s="213"/>
      <c r="BR34" s="213"/>
      <c r="BS34" s="213"/>
      <c r="BT34" s="213"/>
      <c r="BU34" s="213"/>
      <c r="BV34" s="213"/>
      <c r="BW34" s="213"/>
      <c r="BX34" s="213"/>
      <c r="BY34" s="96"/>
      <c r="BZ34" s="96"/>
      <c r="CA34" s="96"/>
      <c r="CB34" s="96"/>
      <c r="CC34" s="105">
        <f>Главная!F$25="да"</f>
        <v>1</v>
      </c>
      <c r="CD34" s="96"/>
      <c r="CE34" s="96"/>
      <c r="CF34" s="96"/>
      <c r="CG34" s="96"/>
      <c r="CH34" s="135"/>
      <c r="CI34" s="174"/>
    </row>
    <row s="96" customFormat="1" customHeight="1" ht="33.75">
      <c r="A35" s="96"/>
      <c r="B35" s="103" t="s">
        <v>87</v>
      </c>
      <c r="C35" s="189" t="s">
        <v>164</v>
      </c>
      <c r="D35" s="96"/>
      <c r="E35" s="203"/>
      <c r="F35" s="204" t="s">
        <v>9</v>
      </c>
      <c r="G35" s="205" t="s">
        <v>87</v>
      </c>
      <c r="H35" s="210" t="s">
        <v>9</v>
      </c>
      <c r="I35" s="204" t="s">
        <v>165</v>
      </c>
      <c r="J35" s="208" t="s">
        <v>164</v>
      </c>
      <c r="K35" s="564" t="s">
        <v>161</v>
      </c>
      <c r="L35" s="213"/>
      <c r="M35" s="213">
        <v>100</v>
      </c>
      <c r="N35" s="213">
        <v>100</v>
      </c>
      <c r="O35" s="213">
        <v>100</v>
      </c>
      <c r="P35" s="213">
        <v>100</v>
      </c>
      <c r="Q35" s="213">
        <v>100</v>
      </c>
      <c r="R35" s="213">
        <v>100</v>
      </c>
      <c r="S35" s="213">
        <v>100</v>
      </c>
      <c r="T35" s="213">
        <v>100</v>
      </c>
      <c r="U35" s="213">
        <v>100</v>
      </c>
      <c r="V35" s="213"/>
      <c r="W35" s="213"/>
      <c r="X35" s="213"/>
      <c r="Y35" s="213"/>
      <c r="Z35" s="213"/>
      <c r="AA35" s="213"/>
      <c r="AB35" s="213"/>
      <c r="AC35" s="213"/>
      <c r="AD35" s="213"/>
      <c r="AE35" s="213"/>
      <c r="AF35" s="213"/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  <c r="BI35" s="213"/>
      <c r="BJ35" s="213"/>
      <c r="BK35" s="213"/>
      <c r="BL35" s="213"/>
      <c r="BM35" s="213"/>
      <c r="BN35" s="213"/>
      <c r="BO35" s="213"/>
      <c r="BP35" s="213"/>
      <c r="BQ35" s="213"/>
      <c r="BR35" s="213"/>
      <c r="BS35" s="213"/>
      <c r="BT35" s="213"/>
      <c r="BU35" s="213"/>
      <c r="BV35" s="213"/>
      <c r="BW35" s="213"/>
      <c r="BX35" s="213"/>
      <c r="BY35" s="96"/>
      <c r="BZ35" s="96"/>
      <c r="CA35" s="96"/>
      <c r="CB35" s="96"/>
      <c r="CC35" s="105">
        <f>Главная!F$25="да"</f>
        <v>1</v>
      </c>
      <c r="CD35" s="96"/>
      <c r="CE35" s="96"/>
      <c r="CF35" s="96"/>
      <c r="CG35" s="96"/>
      <c r="CH35" s="135"/>
      <c r="CI35" s="174"/>
    </row>
    <row s="100" customFormat="1" customHeight="1" ht="0">
      <c r="A36" s="100"/>
      <c r="B36" s="102"/>
      <c r="C36" s="100"/>
      <c r="D36" s="100"/>
      <c r="E36" s="214"/>
      <c r="F36" s="215"/>
      <c r="G36" s="216"/>
      <c r="H36" s="217"/>
      <c r="I36" s="215"/>
      <c r="J36" s="119"/>
      <c r="K36" s="119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00"/>
      <c r="BZ36" s="100"/>
      <c r="CA36" s="100"/>
      <c r="CB36" s="100"/>
      <c r="CC36" s="105"/>
      <c r="CD36" s="100"/>
      <c r="CE36" s="100"/>
      <c r="CF36" s="100"/>
      <c r="CG36" s="100"/>
      <c r="CH36" s="133"/>
      <c r="CI36" s="174"/>
    </row>
    <row s="96" customFormat="1" customHeight="1" ht="0.075">
      <c r="A37" s="175"/>
      <c r="B37" s="218" t="s">
        <v>87</v>
      </c>
      <c r="C37" s="175"/>
      <c r="D37" s="175"/>
      <c r="E37" s="220"/>
      <c r="F37" s="221" t="s">
        <v>16</v>
      </c>
      <c r="G37" s="222" t="s">
        <v>87</v>
      </c>
      <c r="H37" s="4138"/>
      <c r="I37" s="4139" t="s">
        <v>15</v>
      </c>
      <c r="J37" s="4140" t="s">
        <v>15</v>
      </c>
      <c r="K37" s="4141"/>
      <c r="L37" s="4142"/>
      <c r="M37" s="4143"/>
      <c r="N37" s="4144"/>
      <c r="O37" s="4145"/>
      <c r="P37" s="4146"/>
      <c r="Q37" s="4147"/>
      <c r="R37" s="4148"/>
      <c r="S37" s="4149"/>
      <c r="T37" s="4150"/>
      <c r="U37" s="4151"/>
      <c r="V37" s="4152"/>
      <c r="W37" s="4153"/>
      <c r="X37" s="4154"/>
      <c r="Y37" s="4155"/>
      <c r="Z37" s="4156"/>
      <c r="AA37" s="4157"/>
      <c r="AB37" s="4158"/>
      <c r="AC37" s="4159"/>
      <c r="AD37" s="4160"/>
      <c r="AE37" s="4161"/>
      <c r="AF37" s="4162"/>
      <c r="AG37" s="4163"/>
      <c r="AH37" s="4164"/>
      <c r="AI37" s="4165"/>
      <c r="AJ37" s="4166"/>
      <c r="AK37" s="4167"/>
      <c r="AL37" s="4168"/>
      <c r="AM37" s="4169"/>
      <c r="AN37" s="4170"/>
      <c r="AO37" s="4171"/>
      <c r="AP37" s="4172"/>
      <c r="AQ37" s="4173"/>
      <c r="AR37" s="4174"/>
      <c r="AS37" s="4175"/>
      <c r="AT37" s="4176"/>
      <c r="AU37" s="4177"/>
      <c r="AV37" s="4178"/>
      <c r="AW37" s="4179"/>
      <c r="AX37" s="4180"/>
      <c r="AY37" s="4181"/>
      <c r="AZ37" s="4182"/>
      <c r="BA37" s="4183"/>
      <c r="BB37" s="4184"/>
      <c r="BC37" s="4185"/>
      <c r="BD37" s="4186"/>
      <c r="BE37" s="4187"/>
      <c r="BF37" s="4188"/>
      <c r="BG37" s="4189"/>
      <c r="BH37" s="4190"/>
      <c r="BI37" s="4191"/>
      <c r="BJ37" s="4192"/>
      <c r="BK37" s="4193"/>
      <c r="BL37" s="4194"/>
      <c r="BM37" s="4195"/>
      <c r="BN37" s="4196"/>
      <c r="BO37" s="4197"/>
      <c r="BP37" s="4198"/>
      <c r="BQ37" s="4199"/>
      <c r="BR37" s="4200"/>
      <c r="BS37" s="4201"/>
      <c r="BT37" s="4202"/>
      <c r="BU37" s="4203"/>
      <c r="BV37" s="4204"/>
      <c r="BW37" s="4205"/>
      <c r="BX37" s="4206"/>
      <c r="BY37" s="175"/>
      <c r="BZ37" s="175"/>
      <c r="CA37" s="175"/>
      <c r="CB37" s="175"/>
      <c r="CC37" s="43" t="b">
        <v>1</v>
      </c>
      <c r="CD37" s="175"/>
      <c r="CE37" s="175"/>
      <c r="CF37" s="175"/>
      <c r="CG37" s="175"/>
      <c r="CH37" s="4207"/>
      <c r="CI37" s="239"/>
    </row>
    <row s="100" customFormat="1" customHeight="1" ht="0">
      <c r="A38" s="100"/>
      <c r="B38" s="102"/>
      <c r="C38" s="100"/>
      <c r="D38" s="100"/>
      <c r="E38" s="214"/>
      <c r="F38" s="215"/>
      <c r="G38" s="119"/>
      <c r="H38" s="217"/>
      <c r="I38" s="255"/>
      <c r="J38" s="119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00"/>
      <c r="BZ38" s="100"/>
      <c r="CA38" s="100"/>
      <c r="CB38" s="100"/>
      <c r="CC38" s="105"/>
      <c r="CD38" s="100"/>
      <c r="CE38" s="100"/>
      <c r="CF38" s="100"/>
      <c r="CG38" s="100"/>
      <c r="CH38" s="133"/>
      <c r="CI38" s="174"/>
    </row>
    <row customHeight="1" ht="0.075">
      <c r="A39" s="101"/>
      <c r="B39" s="101"/>
      <c r="C39" s="101"/>
      <c r="D39" s="101"/>
      <c r="E39" s="101"/>
      <c r="F39" s="4208" t="s">
        <v>15</v>
      </c>
      <c r="G39" s="179"/>
      <c r="H39" s="4209" t="s">
        <v>9</v>
      </c>
      <c r="I39" s="4210" t="s">
        <v>9</v>
      </c>
      <c r="J39" s="4211" t="s">
        <v>9</v>
      </c>
      <c r="K39" s="4212"/>
      <c r="L39" s="4213"/>
      <c r="M39" s="4214"/>
      <c r="N39" s="4215"/>
      <c r="O39" s="4216"/>
      <c r="P39" s="4217"/>
      <c r="Q39" s="4218"/>
      <c r="R39" s="4219"/>
      <c r="S39" s="4220"/>
      <c r="T39" s="4221"/>
      <c r="U39" s="4222"/>
      <c r="V39" s="4223"/>
      <c r="W39" s="4224"/>
      <c r="X39" s="4225"/>
      <c r="Y39" s="4226"/>
      <c r="Z39" s="4227"/>
      <c r="AA39" s="4228"/>
      <c r="AB39" s="4229"/>
      <c r="AC39" s="4230"/>
      <c r="AD39" s="4231"/>
      <c r="AE39" s="4232"/>
      <c r="AF39" s="4233"/>
      <c r="AG39" s="4234"/>
      <c r="AH39" s="4235"/>
      <c r="AI39" s="4236"/>
      <c r="AJ39" s="4237"/>
      <c r="AK39" s="4238"/>
      <c r="AL39" s="4239"/>
      <c r="AM39" s="4240"/>
      <c r="AN39" s="4241"/>
      <c r="AO39" s="4242"/>
      <c r="AP39" s="4243"/>
      <c r="AQ39" s="4244"/>
      <c r="AR39" s="4245"/>
      <c r="AS39" s="4246"/>
      <c r="AT39" s="4247"/>
      <c r="AU39" s="4248"/>
      <c r="AV39" s="4249"/>
      <c r="AW39" s="4250"/>
      <c r="AX39" s="4251"/>
      <c r="AY39" s="4252"/>
      <c r="AZ39" s="4253"/>
      <c r="BA39" s="4254"/>
      <c r="BB39" s="4255"/>
      <c r="BC39" s="4256"/>
      <c r="BD39" s="4257"/>
      <c r="BE39" s="4258"/>
      <c r="BF39" s="4259"/>
      <c r="BG39" s="4260"/>
      <c r="BH39" s="4261"/>
      <c r="BI39" s="4262"/>
      <c r="BJ39" s="4263"/>
      <c r="BK39" s="4264"/>
      <c r="BL39" s="4265"/>
      <c r="BM39" s="4266"/>
      <c r="BN39" s="4267"/>
      <c r="BO39" s="4268"/>
      <c r="BP39" s="4269"/>
      <c r="BQ39" s="4270"/>
      <c r="BR39" s="4271"/>
      <c r="BS39" s="4272"/>
      <c r="BT39" s="4273"/>
      <c r="BU39" s="4274"/>
      <c r="BV39" s="4275"/>
      <c r="BW39" s="4276"/>
      <c r="BX39" s="4277"/>
      <c r="BY39" s="101"/>
      <c r="BZ39" s="101"/>
      <c r="CA39" s="101"/>
      <c r="CB39" s="101"/>
      <c r="CC39" s="43" t="b">
        <v>1</v>
      </c>
      <c r="CD39" s="101"/>
      <c r="CE39" s="101"/>
      <c r="CF39" s="101"/>
      <c r="CG39" s="101"/>
      <c r="CH39" s="179"/>
      <c r="CI39" s="437"/>
    </row>
    <row customHeight="1" ht="18">
      <c r="A40" s="99"/>
      <c r="B40" s="99"/>
      <c r="C40" s="99"/>
      <c r="D40" s="99"/>
      <c r="E40" s="99"/>
      <c r="F40" s="438" t="s">
        <v>9</v>
      </c>
      <c r="G40" s="99"/>
      <c r="H40" s="96" t="s">
        <v>9</v>
      </c>
      <c r="I40" s="438" t="s">
        <v>9</v>
      </c>
      <c r="J40" s="96" t="s">
        <v>9</v>
      </c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30"/>
      <c r="BZ40" s="99"/>
      <c r="CA40" s="99"/>
      <c r="CB40" s="99"/>
      <c r="CC40" s="99"/>
      <c r="CD40" s="99"/>
      <c r="CE40" s="99"/>
      <c r="CF40" s="99"/>
      <c r="CG40" s="99"/>
      <c r="CH40" s="99"/>
      <c r="CI40" s="99"/>
    </row>
    <row customHeight="1" ht="15">
      <c r="A41" s="99"/>
      <c r="B41" s="99"/>
      <c r="C41" s="99"/>
      <c r="D41" s="99"/>
      <c r="E41" s="99"/>
      <c r="F41" s="99"/>
      <c r="G41" s="99"/>
      <c r="H41" s="96" t="s">
        <v>9</v>
      </c>
      <c r="I41" s="96" t="s">
        <v>9</v>
      </c>
      <c r="J41" s="96" t="s">
        <v>9</v>
      </c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9"/>
      <c r="BZ41" s="99"/>
      <c r="CA41" s="99"/>
      <c r="CB41" s="99"/>
      <c r="CC41" s="99"/>
      <c r="CD41" s="99"/>
      <c r="CE41" s="99"/>
      <c r="CF41" s="99"/>
      <c r="CG41" s="99"/>
      <c r="CH41" s="99"/>
      <c r="CI41" s="99"/>
    </row>
    <row customHeight="1" ht="15" hidden="1">
      <c r="A42" s="99"/>
      <c r="B42" s="99"/>
      <c r="C42" s="99"/>
      <c r="D42" s="99"/>
      <c r="E42" s="99"/>
      <c r="F42" s="99"/>
      <c r="G42" s="99"/>
      <c r="H42" s="96" t="s">
        <v>9</v>
      </c>
      <c r="I42" s="96" t="s">
        <v>9</v>
      </c>
      <c r="J42" s="96" t="s">
        <v>9</v>
      </c>
      <c r="K42" s="105" t="b">
        <v>1</v>
      </c>
      <c r="L42" s="105" t="b">
        <v>1</v>
      </c>
      <c r="M42" s="105" t="b">
        <v>1</v>
      </c>
      <c r="N42" s="105" t="b">
        <v>1</v>
      </c>
      <c r="O42" s="105" t="b">
        <v>1</v>
      </c>
      <c r="P42" s="105" t="b">
        <v>1</v>
      </c>
      <c r="Q42" s="105" t="b">
        <v>1</v>
      </c>
      <c r="R42" s="105" t="b">
        <v>1</v>
      </c>
      <c r="S42" s="105" t="b">
        <v>1</v>
      </c>
      <c r="T42" s="105" t="b">
        <v>1</v>
      </c>
      <c r="U42" s="105" t="b">
        <v>1</v>
      </c>
      <c r="V42" s="105" t="b">
        <v>1</v>
      </c>
      <c r="W42" s="105" t="b">
        <v>1</v>
      </c>
      <c r="X42" s="105" t="b">
        <v>1</v>
      </c>
      <c r="Y42" s="105" t="b">
        <v>1</v>
      </c>
      <c r="Z42" s="105" t="b">
        <v>1</v>
      </c>
      <c r="AA42" s="105" t="b">
        <v>1</v>
      </c>
      <c r="AB42" s="105" t="b">
        <v>1</v>
      </c>
      <c r="AC42" s="105" t="b">
        <v>1</v>
      </c>
      <c r="AD42" s="105" t="b">
        <v>1</v>
      </c>
      <c r="AE42" s="105" t="b">
        <v>1</v>
      </c>
      <c r="AF42" s="105" t="b">
        <v>1</v>
      </c>
      <c r="AG42" s="105" t="b">
        <v>1</v>
      </c>
      <c r="AH42" s="105" t="b">
        <v>1</v>
      </c>
      <c r="AI42" s="105" t="b">
        <v>1</v>
      </c>
      <c r="AJ42" s="105" t="b">
        <v>1</v>
      </c>
      <c r="AK42" s="105" t="b">
        <v>1</v>
      </c>
      <c r="AL42" s="105" t="b">
        <v>1</v>
      </c>
      <c r="AM42" s="105" t="b">
        <v>1</v>
      </c>
      <c r="AN42" s="105" t="b">
        <v>1</v>
      </c>
      <c r="AO42" s="105" t="b">
        <v>1</v>
      </c>
      <c r="AP42" s="105" t="b">
        <v>1</v>
      </c>
      <c r="AQ42" s="105" t="b">
        <v>1</v>
      </c>
      <c r="AR42" s="105" t="b">
        <v>1</v>
      </c>
      <c r="AS42" s="105" t="b">
        <v>1</v>
      </c>
      <c r="AT42" s="105" t="b">
        <v>1</v>
      </c>
      <c r="AU42" s="105" t="b">
        <v>1</v>
      </c>
      <c r="AV42" s="105" t="b">
        <v>1</v>
      </c>
      <c r="AW42" s="105" t="b">
        <v>1</v>
      </c>
      <c r="AX42" s="105" t="b">
        <v>1</v>
      </c>
      <c r="AY42" s="105" t="b">
        <v>1</v>
      </c>
      <c r="AZ42" s="105" t="b">
        <v>1</v>
      </c>
      <c r="BA42" s="105" t="b">
        <v>1</v>
      </c>
      <c r="BB42" s="105" t="b">
        <v>1</v>
      </c>
      <c r="BC42" s="105" t="b">
        <v>1</v>
      </c>
      <c r="BD42" s="105" t="b">
        <v>1</v>
      </c>
      <c r="BE42" s="105" t="b">
        <v>1</v>
      </c>
      <c r="BF42" s="105" t="b">
        <v>1</v>
      </c>
      <c r="BG42" s="105" t="b">
        <v>1</v>
      </c>
      <c r="BH42" s="105" t="b">
        <v>1</v>
      </c>
      <c r="BI42" s="105" t="b">
        <v>1</v>
      </c>
      <c r="BJ42" s="105" t="b">
        <v>1</v>
      </c>
      <c r="BK42" s="105" t="b">
        <v>1</v>
      </c>
      <c r="BL42" s="105" t="b">
        <v>1</v>
      </c>
      <c r="BM42" s="105" t="b">
        <v>1</v>
      </c>
      <c r="BN42" s="105" t="b">
        <v>1</v>
      </c>
      <c r="BO42" s="105" t="b">
        <v>1</v>
      </c>
      <c r="BP42" s="105" t="b">
        <v>1</v>
      </c>
      <c r="BQ42" s="105" t="b">
        <v>1</v>
      </c>
      <c r="BR42" s="105" t="b">
        <v>1</v>
      </c>
      <c r="BS42" s="105" t="b">
        <v>1</v>
      </c>
      <c r="BT42" s="105" t="b">
        <v>1</v>
      </c>
      <c r="BU42" s="105" t="b">
        <v>1</v>
      </c>
      <c r="BV42" s="105" t="b">
        <v>1</v>
      </c>
      <c r="BW42" s="105" t="b">
        <v>1</v>
      </c>
      <c r="BX42" s="105" t="b">
        <v>1</v>
      </c>
      <c r="BY42" s="99"/>
      <c r="BZ42" s="99"/>
      <c r="CA42" s="99"/>
      <c r="CB42" s="99"/>
      <c r="CC42" s="99"/>
      <c r="CD42" s="99"/>
      <c r="CE42" s="99"/>
      <c r="CF42" s="99"/>
      <c r="CG42" s="99"/>
      <c r="CH42" s="105" t="b">
        <v>1</v>
      </c>
      <c r="CI42" s="99"/>
    </row>
    <row customHeight="1" ht="15">
      <c r="A43" s="99"/>
      <c r="B43" s="99"/>
      <c r="C43" s="99"/>
      <c r="D43" s="99"/>
      <c r="E43" s="99"/>
      <c r="F43" s="99"/>
      <c r="G43" s="99"/>
      <c r="H43" s="96" t="s">
        <v>9</v>
      </c>
      <c r="I43" s="96" t="s">
        <v>9</v>
      </c>
      <c r="J43" s="96" t="s">
        <v>9</v>
      </c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</row>
    <row customHeight="1" ht="15">
      <c r="A44" s="99"/>
      <c r="B44" s="99"/>
      <c r="C44" s="99"/>
      <c r="D44" s="99"/>
      <c r="E44" s="99"/>
      <c r="F44" s="99"/>
      <c r="G44" s="99"/>
      <c r="H44" s="96" t="s">
        <v>9</v>
      </c>
      <c r="I44" s="96" t="s">
        <v>9</v>
      </c>
      <c r="J44" s="96" t="s">
        <v>9</v>
      </c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</row>
    <row customHeight="1" ht="15">
      <c r="A45" s="99"/>
      <c r="B45" s="99"/>
      <c r="C45" s="99"/>
      <c r="D45" s="99"/>
      <c r="E45" s="99"/>
      <c r="F45" s="99"/>
      <c r="G45" s="99"/>
      <c r="H45" s="96" t="s">
        <v>9</v>
      </c>
      <c r="I45" s="96" t="s">
        <v>9</v>
      </c>
      <c r="J45" s="96" t="s">
        <v>9</v>
      </c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9"/>
      <c r="BZ45" s="99"/>
      <c r="CA45" s="99"/>
      <c r="CB45" s="99"/>
      <c r="CC45" s="99"/>
      <c r="CD45" s="99"/>
      <c r="CE45" s="99"/>
      <c r="CF45" s="99"/>
      <c r="CG45" s="99"/>
      <c r="CH45" s="99"/>
      <c r="CI45" s="99"/>
    </row>
    <row customHeight="1" ht="15">
      <c r="A46" s="99"/>
      <c r="B46" s="99"/>
      <c r="C46" s="99"/>
      <c r="D46" s="99"/>
      <c r="E46" s="99"/>
      <c r="F46" s="99"/>
      <c r="G46" s="99"/>
      <c r="H46" s="96" t="s">
        <v>9</v>
      </c>
      <c r="I46" s="96" t="s">
        <v>9</v>
      </c>
      <c r="J46" s="96" t="s">
        <v>9</v>
      </c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</row>
    <row customHeight="1" ht="15">
      <c r="A47" s="99"/>
      <c r="B47" s="99"/>
      <c r="C47" s="99"/>
      <c r="D47" s="99"/>
      <c r="E47" s="99"/>
      <c r="F47" s="99"/>
      <c r="G47" s="99"/>
      <c r="H47" s="96" t="s">
        <v>9</v>
      </c>
      <c r="I47" s="96" t="s">
        <v>9</v>
      </c>
      <c r="J47" s="96" t="s">
        <v>9</v>
      </c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</row>
    <row customHeight="1" ht="15">
      <c r="A48" s="99"/>
      <c r="B48" s="99"/>
      <c r="C48" s="99"/>
      <c r="D48" s="99"/>
      <c r="E48" s="99"/>
      <c r="F48" s="99"/>
      <c r="G48" s="99"/>
      <c r="H48" s="96" t="s">
        <v>9</v>
      </c>
      <c r="I48" s="96" t="s">
        <v>9</v>
      </c>
      <c r="J48" s="96" t="s">
        <v>9</v>
      </c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</row>
    <row customHeight="1" ht="15">
      <c r="A49" s="99"/>
      <c r="B49" s="99"/>
      <c r="C49" s="99"/>
      <c r="D49" s="99"/>
      <c r="E49" s="99"/>
      <c r="F49" s="99"/>
      <c r="G49" s="99"/>
      <c r="H49" s="96" t="s">
        <v>9</v>
      </c>
      <c r="I49" s="96" t="s">
        <v>9</v>
      </c>
      <c r="J49" s="96" t="s">
        <v>9</v>
      </c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</row>
    <row customHeight="1" ht="15">
      <c r="A50" s="99"/>
      <c r="B50" s="99"/>
      <c r="C50" s="99"/>
      <c r="D50" s="99"/>
      <c r="E50" s="99"/>
      <c r="F50" s="99"/>
      <c r="G50" s="99"/>
      <c r="H50" s="96" t="s">
        <v>9</v>
      </c>
      <c r="I50" s="96" t="s">
        <v>9</v>
      </c>
      <c r="J50" s="96" t="s">
        <v>9</v>
      </c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</row>
    <row s="96" customFormat="1" customHeight="1" ht="18" hidden="1">
      <c r="A51" s="96"/>
      <c r="B51" s="103" t="s">
        <v>34</v>
      </c>
      <c r="C51" s="189" t="s">
        <v>8</v>
      </c>
      <c r="D51" s="96"/>
      <c r="E51" s="203"/>
      <c r="F51" s="204" t="s">
        <v>16</v>
      </c>
      <c r="G51" s="205" t="s">
        <v>34</v>
      </c>
      <c r="H51" s="210"/>
      <c r="I51" s="204" t="s">
        <v>16</v>
      </c>
      <c r="J51" s="208" t="str">
        <f>C51</f>
        <v>%NOLOAD%</v>
      </c>
      <c r="K51" s="56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P51" s="213"/>
      <c r="BQ51" s="213"/>
      <c r="BR51" s="213"/>
      <c r="BS51" s="213"/>
      <c r="BT51" s="213"/>
      <c r="BU51" s="213"/>
      <c r="BV51" s="213"/>
      <c r="BW51" s="213"/>
      <c r="BX51" s="213"/>
      <c r="BY51" s="96"/>
      <c r="BZ51" s="96"/>
      <c r="CA51" s="96"/>
      <c r="CB51" s="96"/>
      <c r="CC51" s="105" t="b">
        <v>1</v>
      </c>
      <c r="CD51" s="96"/>
      <c r="CE51" s="96"/>
      <c r="CF51" s="96"/>
      <c r="CG51" s="96"/>
      <c r="CH51" s="135"/>
      <c r="CI51" s="174"/>
    </row>
    <row s="96" customFormat="1" customHeight="1" ht="18" hidden="1">
      <c r="A52" s="96"/>
      <c r="B52" s="103" t="s">
        <v>35</v>
      </c>
      <c r="C52" s="189" t="s">
        <v>8</v>
      </c>
      <c r="D52" s="96"/>
      <c r="E52" s="203"/>
      <c r="F52" s="204" t="s">
        <v>16</v>
      </c>
      <c r="G52" s="205" t="s">
        <v>35</v>
      </c>
      <c r="H52" s="210"/>
      <c r="I52" s="204" t="s">
        <v>16</v>
      </c>
      <c r="J52" s="208" t="str">
        <f>C52</f>
        <v>%NOLOAD%</v>
      </c>
      <c r="K52" s="56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3"/>
      <c r="AA52" s="213"/>
      <c r="AB52" s="213"/>
      <c r="AC52" s="213"/>
      <c r="AD52" s="213"/>
      <c r="AE52" s="213"/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  <c r="BI52" s="213"/>
      <c r="BJ52" s="213"/>
      <c r="BK52" s="213"/>
      <c r="BL52" s="213"/>
      <c r="BM52" s="213"/>
      <c r="BN52" s="213"/>
      <c r="BO52" s="213"/>
      <c r="BP52" s="213"/>
      <c r="BQ52" s="213"/>
      <c r="BR52" s="213"/>
      <c r="BS52" s="213"/>
      <c r="BT52" s="213"/>
      <c r="BU52" s="213"/>
      <c r="BV52" s="213"/>
      <c r="BW52" s="213"/>
      <c r="BX52" s="213"/>
      <c r="BY52" s="96"/>
      <c r="BZ52" s="96"/>
      <c r="CA52" s="96"/>
      <c r="CB52" s="96"/>
      <c r="CC52" s="105" t="b">
        <v>1</v>
      </c>
      <c r="CD52" s="96"/>
      <c r="CE52" s="96"/>
      <c r="CF52" s="96"/>
      <c r="CG52" s="96"/>
      <c r="CH52" s="135"/>
      <c r="CI52" s="174"/>
    </row>
    <row s="96" customFormat="1" customHeight="1" ht="18" hidden="1">
      <c r="A53" s="96"/>
      <c r="B53" s="103" t="s">
        <v>36</v>
      </c>
      <c r="C53" s="189" t="s">
        <v>8</v>
      </c>
      <c r="D53" s="96"/>
      <c r="E53" s="203"/>
      <c r="F53" s="204" t="s">
        <v>16</v>
      </c>
      <c r="G53" s="205" t="s">
        <v>36</v>
      </c>
      <c r="H53" s="210"/>
      <c r="I53" s="204" t="s">
        <v>16</v>
      </c>
      <c r="J53" s="208" t="str">
        <f>C53</f>
        <v>%NOLOAD%</v>
      </c>
      <c r="K53" s="563"/>
      <c r="L53" s="213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213"/>
      <c r="X53" s="213"/>
      <c r="Y53" s="213"/>
      <c r="Z53" s="213"/>
      <c r="AA53" s="213"/>
      <c r="AB53" s="213"/>
      <c r="AC53" s="213"/>
      <c r="AD53" s="213"/>
      <c r="AE53" s="213"/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  <c r="BI53" s="213"/>
      <c r="BJ53" s="213"/>
      <c r="BK53" s="213"/>
      <c r="BL53" s="213"/>
      <c r="BM53" s="213"/>
      <c r="BN53" s="213"/>
      <c r="BO53" s="213"/>
      <c r="BP53" s="213"/>
      <c r="BQ53" s="213"/>
      <c r="BR53" s="213"/>
      <c r="BS53" s="213"/>
      <c r="BT53" s="213"/>
      <c r="BU53" s="213"/>
      <c r="BV53" s="213"/>
      <c r="BW53" s="213"/>
      <c r="BX53" s="213"/>
      <c r="BY53" s="96"/>
      <c r="BZ53" s="96"/>
      <c r="CA53" s="96"/>
      <c r="CB53" s="96"/>
      <c r="CC53" s="105" t="b">
        <v>1</v>
      </c>
      <c r="CD53" s="96"/>
      <c r="CE53" s="96"/>
      <c r="CF53" s="96"/>
      <c r="CG53" s="96"/>
      <c r="CH53" s="135"/>
      <c r="CI53" s="174"/>
    </row>
    <row s="96" customFormat="1" customHeight="1" ht="18" hidden="1">
      <c r="A54" s="96"/>
      <c r="B54" s="103" t="s">
        <v>87</v>
      </c>
      <c r="C54" s="189" t="s">
        <v>8</v>
      </c>
      <c r="D54" s="96"/>
      <c r="E54" s="203"/>
      <c r="F54" s="204" t="s">
        <v>16</v>
      </c>
      <c r="G54" s="205" t="s">
        <v>87</v>
      </c>
      <c r="H54" s="210"/>
      <c r="I54" s="204" t="s">
        <v>16</v>
      </c>
      <c r="J54" s="208" t="str">
        <f>C54</f>
        <v>%NOLOAD%</v>
      </c>
      <c r="K54" s="56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213"/>
      <c r="AB54" s="213"/>
      <c r="AC54" s="213"/>
      <c r="AD54" s="213"/>
      <c r="AE54" s="213"/>
      <c r="AF54" s="213"/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  <c r="BI54" s="213"/>
      <c r="BJ54" s="213"/>
      <c r="BK54" s="213"/>
      <c r="BL54" s="213"/>
      <c r="BM54" s="213"/>
      <c r="BN54" s="213"/>
      <c r="BO54" s="213"/>
      <c r="BP54" s="213"/>
      <c r="BQ54" s="213"/>
      <c r="BR54" s="213"/>
      <c r="BS54" s="213"/>
      <c r="BT54" s="213"/>
      <c r="BU54" s="213"/>
      <c r="BV54" s="213"/>
      <c r="BW54" s="213"/>
      <c r="BX54" s="213"/>
      <c r="BY54" s="96"/>
      <c r="BZ54" s="96"/>
      <c r="CA54" s="96"/>
      <c r="CB54" s="96"/>
      <c r="CC54" s="105" t="b">
        <v>1</v>
      </c>
      <c r="CD54" s="96"/>
      <c r="CE54" s="96"/>
      <c r="CF54" s="96"/>
      <c r="CG54" s="96"/>
      <c r="CH54" s="135"/>
      <c r="CI54" s="174"/>
    </row>
    <row s="96" customFormat="1" customHeight="1" ht="18" hidden="1">
      <c r="A55" s="96"/>
      <c r="B55" s="103" t="s">
        <v>8</v>
      </c>
      <c r="C55" s="189" t="s">
        <v>8</v>
      </c>
      <c r="D55" s="96"/>
      <c r="E55" s="203"/>
      <c r="F55" s="204" t="s">
        <v>16</v>
      </c>
      <c r="G55" s="208" t="str">
        <f>B55</f>
        <v>%NOLOAD%</v>
      </c>
      <c r="H55" s="210"/>
      <c r="I55" s="204" t="s">
        <v>16</v>
      </c>
      <c r="J55" s="208" t="str">
        <f>C55</f>
        <v>%NOLOAD%</v>
      </c>
      <c r="K55" s="56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  <c r="AA55" s="213"/>
      <c r="AB55" s="213"/>
      <c r="AC55" s="213"/>
      <c r="AD55" s="213"/>
      <c r="AE55" s="213"/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  <c r="BI55" s="213"/>
      <c r="BJ55" s="213"/>
      <c r="BK55" s="213"/>
      <c r="BL55" s="213"/>
      <c r="BM55" s="213"/>
      <c r="BN55" s="213"/>
      <c r="BO55" s="213"/>
      <c r="BP55" s="213"/>
      <c r="BQ55" s="213"/>
      <c r="BR55" s="213"/>
      <c r="BS55" s="213"/>
      <c r="BT55" s="213"/>
      <c r="BU55" s="213"/>
      <c r="BV55" s="213"/>
      <c r="BW55" s="213"/>
      <c r="BX55" s="213"/>
      <c r="BY55" s="96"/>
      <c r="BZ55" s="96"/>
      <c r="CA55" s="96"/>
      <c r="CB55" s="96"/>
      <c r="CC55" s="105" t="b">
        <v>1</v>
      </c>
      <c r="CD55" s="96"/>
      <c r="CE55" s="96"/>
      <c r="CF55" s="96"/>
      <c r="CG55" s="96"/>
      <c r="CH55" s="135"/>
      <c r="CI55" s="174"/>
    </row>
    <row s="96" customFormat="1" customHeight="1" ht="18" hidden="1">
      <c r="A56" s="96"/>
      <c r="B56" s="103" t="s">
        <v>8</v>
      </c>
      <c r="C56" s="96"/>
      <c r="D56" s="96"/>
      <c r="E56" s="203"/>
      <c r="F56" s="204" t="s">
        <v>16</v>
      </c>
      <c r="G56" s="208" t="str">
        <f>B56</f>
        <v>%NOLOAD%</v>
      </c>
      <c r="H56" s="206"/>
      <c r="I56" s="207">
        <v>0</v>
      </c>
      <c r="J56" s="208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09"/>
      <c r="BN56" s="209"/>
      <c r="BO56" s="209"/>
      <c r="BP56" s="209"/>
      <c r="BQ56" s="209"/>
      <c r="BR56" s="209"/>
      <c r="BS56" s="209"/>
      <c r="BT56" s="209"/>
      <c r="BU56" s="209"/>
      <c r="BV56" s="209"/>
      <c r="BW56" s="209"/>
      <c r="BX56" s="209"/>
      <c r="BY56" s="96"/>
      <c r="BZ56" s="96"/>
      <c r="CA56" s="96"/>
      <c r="CB56" s="96"/>
      <c r="CC56" s="105" t="b">
        <v>1</v>
      </c>
      <c r="CD56" s="96"/>
      <c r="CE56" s="96"/>
      <c r="CF56" s="96"/>
      <c r="CG56" s="96"/>
      <c r="CH56" s="209"/>
      <c r="CI56" s="174"/>
    </row>
    <row s="96" customFormat="1" customHeight="1" ht="54.75" hidden="1">
      <c r="A57" s="96"/>
      <c r="B57" s="103" t="s">
        <v>9</v>
      </c>
      <c r="C57" s="189" t="s">
        <v>160</v>
      </c>
      <c r="D57" s="96"/>
      <c r="E57" s="203"/>
      <c r="F57" s="204" t="s">
        <v>9</v>
      </c>
      <c r="G57" s="208" t="s">
        <v>9</v>
      </c>
      <c r="H57" s="210" t="s">
        <v>9</v>
      </c>
      <c r="I57" s="204" t="s">
        <v>81</v>
      </c>
      <c r="J57" s="208" t="s">
        <v>160</v>
      </c>
      <c r="K57" s="564" t="s">
        <v>161</v>
      </c>
      <c r="L57" s="213">
        <v>100</v>
      </c>
      <c r="M57" s="213">
        <v>100</v>
      </c>
      <c r="N57" s="213">
        <v>100</v>
      </c>
      <c r="O57" s="213">
        <v>100</v>
      </c>
      <c r="P57" s="213">
        <v>100</v>
      </c>
      <c r="Q57" s="213">
        <v>100</v>
      </c>
      <c r="R57" s="213">
        <v>100</v>
      </c>
      <c r="S57" s="213">
        <v>100</v>
      </c>
      <c r="T57" s="213">
        <v>100</v>
      </c>
      <c r="U57" s="213">
        <v>100</v>
      </c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  <c r="BI57" s="213"/>
      <c r="BJ57" s="213"/>
      <c r="BK57" s="213"/>
      <c r="BL57" s="213"/>
      <c r="BM57" s="213"/>
      <c r="BN57" s="213"/>
      <c r="BO57" s="213"/>
      <c r="BP57" s="213"/>
      <c r="BQ57" s="213"/>
      <c r="BR57" s="213"/>
      <c r="BS57" s="213"/>
      <c r="BT57" s="213"/>
      <c r="BU57" s="213"/>
      <c r="BV57" s="213"/>
      <c r="BW57" s="213"/>
      <c r="BX57" s="213"/>
      <c r="BY57" s="96"/>
      <c r="BZ57" s="96"/>
      <c r="CA57" s="96"/>
      <c r="CB57" s="96"/>
      <c r="CC57" s="105" t="b">
        <v>1</v>
      </c>
      <c r="CD57" s="96"/>
      <c r="CE57" s="96"/>
      <c r="CF57" s="96"/>
      <c r="CG57" s="96"/>
      <c r="CH57" s="135"/>
      <c r="CI57" s="174"/>
    </row>
    <row s="96" customFormat="1" customHeight="1" ht="75.75" hidden="1">
      <c r="A58" s="96"/>
      <c r="B58" s="103" t="s">
        <v>9</v>
      </c>
      <c r="C58" s="189" t="s">
        <v>162</v>
      </c>
      <c r="D58" s="96"/>
      <c r="E58" s="203"/>
      <c r="F58" s="204" t="s">
        <v>9</v>
      </c>
      <c r="G58" s="208" t="s">
        <v>9</v>
      </c>
      <c r="H58" s="210" t="s">
        <v>9</v>
      </c>
      <c r="I58" s="204" t="s">
        <v>83</v>
      </c>
      <c r="J58" s="208" t="s">
        <v>162</v>
      </c>
      <c r="K58" s="564" t="s">
        <v>161</v>
      </c>
      <c r="L58" s="213">
        <v>100</v>
      </c>
      <c r="M58" s="213">
        <v>100</v>
      </c>
      <c r="N58" s="213">
        <v>100</v>
      </c>
      <c r="O58" s="213">
        <v>90</v>
      </c>
      <c r="P58" s="213">
        <v>70</v>
      </c>
      <c r="Q58" s="213">
        <v>50</v>
      </c>
      <c r="R58" s="213">
        <v>25</v>
      </c>
      <c r="S58" s="213">
        <v>25</v>
      </c>
      <c r="T58" s="213">
        <v>25</v>
      </c>
      <c r="U58" s="213">
        <v>25</v>
      </c>
      <c r="V58" s="213"/>
      <c r="W58" s="213"/>
      <c r="X58" s="213"/>
      <c r="Y58" s="213"/>
      <c r="Z58" s="213"/>
      <c r="AA58" s="213"/>
      <c r="AB58" s="213"/>
      <c r="AC58" s="213"/>
      <c r="AD58" s="213"/>
      <c r="AE58" s="213"/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  <c r="BI58" s="213"/>
      <c r="BJ58" s="213"/>
      <c r="BK58" s="213"/>
      <c r="BL58" s="213"/>
      <c r="BM58" s="213"/>
      <c r="BN58" s="213"/>
      <c r="BO58" s="213"/>
      <c r="BP58" s="213"/>
      <c r="BQ58" s="213"/>
      <c r="BR58" s="213"/>
      <c r="BS58" s="213"/>
      <c r="BT58" s="213"/>
      <c r="BU58" s="213"/>
      <c r="BV58" s="213"/>
      <c r="BW58" s="213"/>
      <c r="BX58" s="213"/>
      <c r="BY58" s="96"/>
      <c r="BZ58" s="96"/>
      <c r="CA58" s="96"/>
      <c r="CB58" s="96"/>
      <c r="CC58" s="105" t="b">
        <v>1</v>
      </c>
      <c r="CD58" s="96"/>
      <c r="CE58" s="96"/>
      <c r="CF58" s="96"/>
      <c r="CG58" s="96"/>
      <c r="CH58" s="135"/>
      <c r="CI58" s="174"/>
    </row>
    <row s="96" customFormat="1" customHeight="1" ht="44.25" hidden="1">
      <c r="A59" s="96"/>
      <c r="B59" s="103" t="s">
        <v>9</v>
      </c>
      <c r="C59" s="189" t="s">
        <v>163</v>
      </c>
      <c r="D59" s="96"/>
      <c r="E59" s="203"/>
      <c r="F59" s="204" t="s">
        <v>9</v>
      </c>
      <c r="G59" s="208" t="s">
        <v>9</v>
      </c>
      <c r="H59" s="210" t="s">
        <v>9</v>
      </c>
      <c r="I59" s="204" t="s">
        <v>85</v>
      </c>
      <c r="J59" s="208" t="s">
        <v>163</v>
      </c>
      <c r="K59" s="564" t="s">
        <v>161</v>
      </c>
      <c r="L59" s="213"/>
      <c r="M59" s="213"/>
      <c r="N59" s="213"/>
      <c r="O59" s="213">
        <v>10</v>
      </c>
      <c r="P59" s="213">
        <v>30</v>
      </c>
      <c r="Q59" s="213">
        <v>50</v>
      </c>
      <c r="R59" s="213">
        <v>75</v>
      </c>
      <c r="S59" s="213">
        <v>75</v>
      </c>
      <c r="T59" s="213">
        <v>75</v>
      </c>
      <c r="U59" s="213">
        <v>75</v>
      </c>
      <c r="V59" s="213"/>
      <c r="W59" s="213"/>
      <c r="X59" s="213"/>
      <c r="Y59" s="213"/>
      <c r="Z59" s="213"/>
      <c r="AA59" s="213"/>
      <c r="AB59" s="213"/>
      <c r="AC59" s="213"/>
      <c r="AD59" s="213"/>
      <c r="AE59" s="213"/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  <c r="BI59" s="213"/>
      <c r="BJ59" s="213"/>
      <c r="BK59" s="213"/>
      <c r="BL59" s="213"/>
      <c r="BM59" s="213"/>
      <c r="BN59" s="213"/>
      <c r="BO59" s="213"/>
      <c r="BP59" s="213"/>
      <c r="BQ59" s="213"/>
      <c r="BR59" s="213"/>
      <c r="BS59" s="213"/>
      <c r="BT59" s="213"/>
      <c r="BU59" s="213"/>
      <c r="BV59" s="213"/>
      <c r="BW59" s="213"/>
      <c r="BX59" s="213"/>
      <c r="BY59" s="96"/>
      <c r="BZ59" s="96"/>
      <c r="CA59" s="96"/>
      <c r="CB59" s="96"/>
      <c r="CC59" s="105" t="b">
        <v>1</v>
      </c>
      <c r="CD59" s="96"/>
      <c r="CE59" s="96"/>
      <c r="CF59" s="96"/>
      <c r="CG59" s="96"/>
      <c r="CH59" s="135"/>
      <c r="CI59" s="174"/>
    </row>
    <row s="96" customFormat="1" customHeight="1" ht="33.75" hidden="1">
      <c r="A60" s="96"/>
      <c r="B60" s="103" t="s">
        <v>9</v>
      </c>
      <c r="C60" s="189" t="s">
        <v>164</v>
      </c>
      <c r="D60" s="96"/>
      <c r="E60" s="203"/>
      <c r="F60" s="204" t="s">
        <v>9</v>
      </c>
      <c r="G60" s="208" t="s">
        <v>9</v>
      </c>
      <c r="H60" s="210" t="s">
        <v>9</v>
      </c>
      <c r="I60" s="204" t="s">
        <v>165</v>
      </c>
      <c r="J60" s="208" t="s">
        <v>164</v>
      </c>
      <c r="K60" s="564" t="s">
        <v>161</v>
      </c>
      <c r="L60" s="213"/>
      <c r="M60" s="213">
        <v>100</v>
      </c>
      <c r="N60" s="213">
        <v>100</v>
      </c>
      <c r="O60" s="213">
        <v>100</v>
      </c>
      <c r="P60" s="213">
        <v>100</v>
      </c>
      <c r="Q60" s="213">
        <v>100</v>
      </c>
      <c r="R60" s="213">
        <v>100</v>
      </c>
      <c r="S60" s="213">
        <v>100</v>
      </c>
      <c r="T60" s="213">
        <v>100</v>
      </c>
      <c r="U60" s="213">
        <v>100</v>
      </c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3"/>
      <c r="BN60" s="213"/>
      <c r="BO60" s="213"/>
      <c r="BP60" s="213"/>
      <c r="BQ60" s="213"/>
      <c r="BR60" s="213"/>
      <c r="BS60" s="213"/>
      <c r="BT60" s="213"/>
      <c r="BU60" s="213"/>
      <c r="BV60" s="213"/>
      <c r="BW60" s="213"/>
      <c r="BX60" s="213"/>
      <c r="BY60" s="96"/>
      <c r="BZ60" s="96"/>
      <c r="CA60" s="96"/>
      <c r="CB60" s="96"/>
      <c r="CC60" s="105" t="b">
        <v>1</v>
      </c>
      <c r="CD60" s="96"/>
      <c r="CE60" s="96"/>
      <c r="CF60" s="96"/>
      <c r="CG60" s="96"/>
      <c r="CH60" s="135"/>
      <c r="CI60" s="174"/>
    </row>
    <row s="100" customFormat="1" customHeight="1" ht="0" hidden="1">
      <c r="A61" s="100"/>
      <c r="B61" s="102"/>
      <c r="C61" s="100"/>
      <c r="D61" s="100"/>
      <c r="E61" s="214"/>
      <c r="F61" s="215"/>
      <c r="G61" s="119"/>
      <c r="H61" s="217"/>
      <c r="I61" s="215"/>
      <c r="J61" s="119"/>
      <c r="K61" s="119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3"/>
      <c r="BM61" s="133"/>
      <c r="BN61" s="133"/>
      <c r="BO61" s="133"/>
      <c r="BP61" s="133"/>
      <c r="BQ61" s="133"/>
      <c r="BR61" s="133"/>
      <c r="BS61" s="133"/>
      <c r="BT61" s="133"/>
      <c r="BU61" s="133"/>
      <c r="BV61" s="133"/>
      <c r="BW61" s="133"/>
      <c r="BX61" s="133"/>
      <c r="BY61" s="100"/>
      <c r="BZ61" s="100"/>
      <c r="CA61" s="100"/>
      <c r="CB61" s="100"/>
      <c r="CC61" s="105"/>
      <c r="CD61" s="100"/>
      <c r="CE61" s="100"/>
      <c r="CF61" s="100"/>
      <c r="CG61" s="100"/>
      <c r="CH61" s="133"/>
      <c r="CI61" s="174"/>
    </row>
    <row s="96" customFormat="1" customHeight="1" ht="0" hidden="1">
      <c r="A62" s="96"/>
      <c r="B62" s="103" t="s">
        <v>8</v>
      </c>
      <c r="C62" s="96"/>
      <c r="D62" s="96"/>
      <c r="E62" s="203"/>
      <c r="F62" s="204" t="s">
        <v>16</v>
      </c>
      <c r="G62" s="208" t="str">
        <f>B62</f>
        <v>%NOLOAD%</v>
      </c>
      <c r="H62" s="4278"/>
      <c r="I62" s="4279" t="s">
        <v>15</v>
      </c>
      <c r="J62" s="4280" t="s">
        <v>15</v>
      </c>
      <c r="K62" s="4281"/>
      <c r="L62" s="4282"/>
      <c r="M62" s="4283"/>
      <c r="N62" s="4284"/>
      <c r="O62" s="4285"/>
      <c r="P62" s="4286"/>
      <c r="Q62" s="4287"/>
      <c r="R62" s="4288"/>
      <c r="S62" s="4289"/>
      <c r="T62" s="4290"/>
      <c r="U62" s="4291"/>
      <c r="V62" s="4292"/>
      <c r="W62" s="4293"/>
      <c r="X62" s="4294"/>
      <c r="Y62" s="4295"/>
      <c r="Z62" s="4296"/>
      <c r="AA62" s="4297"/>
      <c r="AB62" s="4298"/>
      <c r="AC62" s="4299"/>
      <c r="AD62" s="4300"/>
      <c r="AE62" s="4301"/>
      <c r="AF62" s="4302"/>
      <c r="AG62" s="4303"/>
      <c r="AH62" s="4304"/>
      <c r="AI62" s="4305"/>
      <c r="AJ62" s="4306"/>
      <c r="AK62" s="4307"/>
      <c r="AL62" s="4308"/>
      <c r="AM62" s="4309"/>
      <c r="AN62" s="4310"/>
      <c r="AO62" s="4311"/>
      <c r="AP62" s="4312"/>
      <c r="AQ62" s="4313"/>
      <c r="AR62" s="4314"/>
      <c r="AS62" s="4315"/>
      <c r="AT62" s="4316"/>
      <c r="AU62" s="4317"/>
      <c r="AV62" s="4318"/>
      <c r="AW62" s="4319"/>
      <c r="AX62" s="4320"/>
      <c r="AY62" s="4321"/>
      <c r="AZ62" s="4322"/>
      <c r="BA62" s="4323"/>
      <c r="BB62" s="4324"/>
      <c r="BC62" s="4325"/>
      <c r="BD62" s="4326"/>
      <c r="BE62" s="4327"/>
      <c r="BF62" s="4328"/>
      <c r="BG62" s="4329"/>
      <c r="BH62" s="4330"/>
      <c r="BI62" s="4331"/>
      <c r="BJ62" s="4332"/>
      <c r="BK62" s="4333"/>
      <c r="BL62" s="4334"/>
      <c r="BM62" s="4335"/>
      <c r="BN62" s="4336"/>
      <c r="BO62" s="4337"/>
      <c r="BP62" s="4338"/>
      <c r="BQ62" s="4339"/>
      <c r="BR62" s="4340"/>
      <c r="BS62" s="4341"/>
      <c r="BT62" s="4342"/>
      <c r="BU62" s="4343"/>
      <c r="BV62" s="4344"/>
      <c r="BW62" s="4345"/>
      <c r="BX62" s="4346"/>
      <c r="BY62" s="96"/>
      <c r="BZ62" s="96"/>
      <c r="CA62" s="96"/>
      <c r="CB62" s="96"/>
      <c r="CC62" s="105" t="b">
        <v>1</v>
      </c>
      <c r="CD62" s="96"/>
      <c r="CE62" s="96"/>
      <c r="CF62" s="96"/>
      <c r="CG62" s="96"/>
      <c r="CH62" s="4347"/>
      <c r="CI62" s="174"/>
    </row>
  </sheetData>
  <sheetProtection sort="0" autoFilter="0" insertRows="0" insertColumns="1" deleteRows="0" deleteColumns="0"/>
  <mergeCells count="33">
    <mergeCell ref="F39:G39"/>
    <mergeCell ref="F8:F9"/>
    <mergeCell ref="G8:G9"/>
    <mergeCell ref="CH8:CH9"/>
    <mergeCell ref="I39:J39"/>
    <mergeCell ref="J8:J9"/>
    <mergeCell ref="H8:I9"/>
    <mergeCell ref="E10:E16"/>
    <mergeCell ref="F10:F16"/>
    <mergeCell ref="G10:G16"/>
    <mergeCell ref="B10:B16"/>
    <mergeCell ref="I16:J16"/>
    <mergeCell ref="K8:K9"/>
    <mergeCell ref="E17:E23"/>
    <mergeCell ref="F17:F23"/>
    <mergeCell ref="G17:G23"/>
    <mergeCell ref="B17:B23"/>
    <mergeCell ref="I23:J23"/>
    <mergeCell ref="E24:E30"/>
    <mergeCell ref="F24:F30"/>
    <mergeCell ref="G24:G30"/>
    <mergeCell ref="B24:B30"/>
    <mergeCell ref="I30:J30"/>
    <mergeCell ref="E31:E37"/>
    <mergeCell ref="F31:F37"/>
    <mergeCell ref="G31:G37"/>
    <mergeCell ref="B31:B37"/>
    <mergeCell ref="I37:J37"/>
    <mergeCell ref="E56:E62"/>
    <mergeCell ref="F56:F62"/>
    <mergeCell ref="G56:G62"/>
    <mergeCell ref="B56:B62"/>
    <mergeCell ref="I62:J62"/>
  </mergeCells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16D01A9-164C-7ED4-03AA-EB03BF2B0039}" mc:Ignorable="x14ac xr xr2 xr3">
  <sheetPr>
    <outlinePr summaryRight="0" summaryBelow="0"/>
  </sheetPr>
  <dimension ref="A1:Q32"/>
  <sheetViews>
    <sheetView topLeftCell="D3" showGridLines="0" workbookViewId="0">
      <selection activeCell="A1" sqref="A1"/>
    </sheetView>
  </sheetViews>
  <sheetFormatPr customHeight="1" defaultRowHeight="15"/>
  <cols>
    <col min="1" max="1" width="12.28125" hidden="1" customWidth="1"/>
    <col min="2" max="2" width="15.421875" hidden="1" customWidth="1"/>
    <col min="3" max="3" width="12.28125" hidden="1" customWidth="1"/>
    <col min="4" max="4" width="4.28125" customWidth="1"/>
    <col min="5" max="5" width="10.421875" customWidth="1"/>
    <col min="6" max="6" style="96" width="80.00390625" customWidth="1"/>
    <col min="7" max="7" width="6.00390625" customWidth="1"/>
    <col min="8" max="8" width="15.140625" customWidth="1"/>
    <col min="9" max="9" width="6.00390625" customWidth="1"/>
    <col min="10" max="11" width="10.28125" hidden="1"/>
    <col min="16" max="16" width="21.28125" hidden="1" customWidth="1"/>
    <col min="17" max="17" width="3.57421875" hidden="1" customWidth="1"/>
  </cols>
  <sheetData>
    <row customHeight="1" ht="14.25" hidden="1">
      <c r="A1" s="99" t="s">
        <v>7</v>
      </c>
      <c r="B1" s="99"/>
      <c r="C1" s="99"/>
      <c r="D1" s="99"/>
      <c r="E1" s="111" t="s">
        <v>11</v>
      </c>
      <c r="F1" s="115" t="s">
        <v>224</v>
      </c>
      <c r="G1" s="99"/>
      <c r="H1" s="99"/>
      <c r="I1" s="99"/>
      <c r="J1" s="99"/>
      <c r="K1" s="99"/>
      <c r="L1" s="99"/>
      <c r="M1" s="99"/>
      <c r="N1" s="99"/>
      <c r="O1" s="99"/>
      <c r="P1" s="111" t="s">
        <v>9</v>
      </c>
      <c r="Q1" s="99"/>
    </row>
    <row customHeight="1" ht="15" hidden="1">
      <c r="A2" s="99"/>
      <c r="B2" s="99"/>
      <c r="C2" s="99"/>
      <c r="D2" s="99"/>
      <c r="E2" s="99"/>
      <c r="F2" s="96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customHeight="1" ht="15">
      <c r="A3" s="99"/>
      <c r="B3" s="99"/>
      <c r="C3" s="99"/>
      <c r="D3" s="99"/>
      <c r="E3" s="99"/>
      <c r="F3" s="96"/>
      <c r="G3" s="99"/>
      <c r="H3" s="99"/>
      <c r="I3" s="99"/>
      <c r="J3" s="104" t="s">
        <v>9</v>
      </c>
      <c r="K3" s="105" t="b">
        <v>1</v>
      </c>
      <c r="L3" s="99"/>
      <c r="M3" s="99"/>
      <c r="N3" s="99"/>
      <c r="O3" s="99"/>
      <c r="P3" s="99"/>
      <c r="Q3" s="99"/>
    </row>
    <row customHeight="1" ht="20.25">
      <c r="A4" s="99"/>
      <c r="B4" s="99"/>
      <c r="C4" s="99"/>
      <c r="D4" s="99"/>
      <c r="E4" s="106" t="s">
        <v>225</v>
      </c>
      <c r="F4" s="191"/>
      <c r="G4" s="99"/>
      <c r="H4" s="99"/>
      <c r="I4" s="99"/>
      <c r="J4" s="99"/>
      <c r="K4" s="99"/>
      <c r="L4" s="99"/>
      <c r="M4" s="99"/>
      <c r="N4" s="99"/>
      <c r="O4" s="99"/>
      <c r="P4" s="192"/>
      <c r="Q4" s="99"/>
    </row>
    <row customHeight="1" ht="20.25">
      <c r="A5" s="99"/>
      <c r="B5" s="99"/>
      <c r="C5" s="99"/>
      <c r="D5" s="99"/>
      <c r="E5" s="107" t="str">
        <f>Титульный!$C$4</f>
        <v>ООО "Энергосистемы" ИНН: 2309132239, КПП: 230801001</v>
      </c>
      <c r="F5" s="193"/>
      <c r="G5" s="99"/>
      <c r="H5" s="99"/>
      <c r="I5" s="99"/>
      <c r="J5" s="99"/>
      <c r="K5" s="99"/>
      <c r="L5" s="99"/>
      <c r="M5" s="99"/>
      <c r="N5" s="99"/>
      <c r="O5" s="99"/>
      <c r="P5" s="194"/>
      <c r="Q5" s="99"/>
    </row>
    <row customHeight="1" ht="15">
      <c r="A6" s="99"/>
      <c r="B6" s="99"/>
      <c r="C6" s="99"/>
      <c r="D6" s="99"/>
      <c r="E6" s="12"/>
      <c r="F6" s="196" t="s">
        <v>9</v>
      </c>
      <c r="G6" s="99"/>
      <c r="H6" s="99"/>
      <c r="I6" s="99"/>
      <c r="J6" s="99"/>
      <c r="K6" s="99"/>
      <c r="L6" s="99"/>
      <c r="M6" s="99"/>
      <c r="N6" s="99"/>
      <c r="O6" s="99"/>
      <c r="P6" s="197" t="s">
        <v>9</v>
      </c>
      <c r="Q6" s="99"/>
    </row>
    <row customHeight="1" ht="19.5">
      <c r="A7" s="99"/>
      <c r="B7" s="99"/>
      <c r="C7" s="99"/>
      <c r="D7" s="99"/>
      <c r="E7" s="4348" t="s">
        <v>72</v>
      </c>
      <c r="F7" s="200" t="s">
        <v>224</v>
      </c>
      <c r="G7" s="15" t="s">
        <v>9</v>
      </c>
      <c r="H7" s="16" t="s">
        <v>9</v>
      </c>
      <c r="I7" s="15" t="s">
        <v>9</v>
      </c>
      <c r="J7" s="99"/>
      <c r="K7" s="99"/>
      <c r="L7" s="99"/>
      <c r="M7" s="99"/>
      <c r="N7" s="99"/>
      <c r="O7" s="99"/>
      <c r="P7" s="200"/>
      <c r="Q7" s="201" t="s">
        <v>9</v>
      </c>
    </row>
    <row customHeight="1" ht="14.25" hidden="1">
      <c r="A8" s="99"/>
      <c r="B8" s="19" t="s">
        <v>8</v>
      </c>
      <c r="C8" s="99"/>
      <c r="D8" s="99"/>
      <c r="E8" s="20" t="s">
        <v>13</v>
      </c>
      <c r="F8" s="117" t="s">
        <v>9</v>
      </c>
      <c r="G8" s="99"/>
      <c r="H8" s="99"/>
      <c r="I8" s="99"/>
      <c r="J8" s="99"/>
      <c r="K8" s="99"/>
      <c r="L8" s="99"/>
      <c r="M8" s="99"/>
      <c r="N8" s="99"/>
      <c r="O8" s="99"/>
      <c r="P8" s="177">
        <f>SUM(P9:P21)</f>
        <v>0</v>
      </c>
      <c r="Q8" s="174"/>
    </row>
    <row customHeight="1" ht="12.75">
      <c r="A9" s="99"/>
      <c r="B9" s="23">
        <v>1</v>
      </c>
      <c r="C9" s="99"/>
      <c r="D9" s="565" t="s">
        <v>9</v>
      </c>
      <c r="E9" s="25" t="s">
        <v>81</v>
      </c>
      <c r="F9" s="121" t="s">
        <v>9</v>
      </c>
      <c r="G9" s="99"/>
      <c r="H9" s="99"/>
      <c r="I9" s="99"/>
      <c r="J9" s="99"/>
      <c r="K9" s="105" t="b">
        <v>1</v>
      </c>
      <c r="L9" s="99"/>
      <c r="M9" s="99"/>
      <c r="N9" s="99"/>
      <c r="O9" s="99"/>
      <c r="P9" s="178"/>
      <c r="Q9" s="174"/>
    </row>
    <row s="96" customFormat="1" customHeight="1" ht="12.75">
      <c r="A10" s="96"/>
      <c r="B10" s="103">
        <v>2</v>
      </c>
      <c r="C10" s="96"/>
      <c r="D10" s="203" t="s">
        <v>9</v>
      </c>
      <c r="E10" s="114" t="s">
        <v>83</v>
      </c>
      <c r="F10" s="121"/>
      <c r="G10" s="96"/>
      <c r="H10" s="96"/>
      <c r="I10" s="96"/>
      <c r="J10" s="96"/>
      <c r="K10" s="105" t="b">
        <v>1</v>
      </c>
      <c r="L10" s="96"/>
      <c r="M10" s="96"/>
      <c r="N10" s="96"/>
      <c r="O10" s="96"/>
      <c r="P10" s="135"/>
      <c r="Q10" s="174"/>
    </row>
    <row s="96" customFormat="1" customHeight="1" ht="12.75">
      <c r="A11" s="96"/>
      <c r="B11" s="103">
        <v>3</v>
      </c>
      <c r="C11" s="96"/>
      <c r="D11" s="203" t="s">
        <v>9</v>
      </c>
      <c r="E11" s="114" t="s">
        <v>85</v>
      </c>
      <c r="F11" s="121"/>
      <c r="G11" s="96"/>
      <c r="H11" s="96"/>
      <c r="I11" s="96"/>
      <c r="J11" s="96"/>
      <c r="K11" s="105" t="b">
        <v>1</v>
      </c>
      <c r="L11" s="96"/>
      <c r="M11" s="96"/>
      <c r="N11" s="96"/>
      <c r="O11" s="96"/>
      <c r="P11" s="135"/>
      <c r="Q11" s="174"/>
    </row>
    <row s="96" customFormat="1" customHeight="1" ht="12.75">
      <c r="A12" s="96"/>
      <c r="B12" s="103">
        <v>4</v>
      </c>
      <c r="C12" s="96"/>
      <c r="D12" s="203" t="s">
        <v>9</v>
      </c>
      <c r="E12" s="114" t="s">
        <v>165</v>
      </c>
      <c r="F12" s="121"/>
      <c r="G12" s="96"/>
      <c r="H12" s="96"/>
      <c r="I12" s="96"/>
      <c r="J12" s="96"/>
      <c r="K12" s="105" t="b">
        <v>1</v>
      </c>
      <c r="L12" s="96"/>
      <c r="M12" s="96"/>
      <c r="N12" s="96"/>
      <c r="O12" s="96"/>
      <c r="P12" s="135"/>
      <c r="Q12" s="174"/>
    </row>
    <row s="96" customFormat="1" customHeight="1" ht="12.75">
      <c r="A13" s="96"/>
      <c r="B13" s="103">
        <v>5</v>
      </c>
      <c r="C13" s="96"/>
      <c r="D13" s="203" t="s">
        <v>9</v>
      </c>
      <c r="E13" s="114" t="s">
        <v>177</v>
      </c>
      <c r="F13" s="121"/>
      <c r="G13" s="96"/>
      <c r="H13" s="96"/>
      <c r="I13" s="96"/>
      <c r="J13" s="96"/>
      <c r="K13" s="105" t="b">
        <v>1</v>
      </c>
      <c r="L13" s="96"/>
      <c r="M13" s="96"/>
      <c r="N13" s="96"/>
      <c r="O13" s="96"/>
      <c r="P13" s="135"/>
      <c r="Q13" s="174"/>
    </row>
    <row s="96" customFormat="1" customHeight="1" ht="12.75">
      <c r="A14" s="96"/>
      <c r="B14" s="103">
        <v>6</v>
      </c>
      <c r="C14" s="96"/>
      <c r="D14" s="203" t="s">
        <v>9</v>
      </c>
      <c r="E14" s="114" t="s">
        <v>180</v>
      </c>
      <c r="F14" s="121"/>
      <c r="G14" s="96"/>
      <c r="H14" s="96"/>
      <c r="I14" s="96"/>
      <c r="J14" s="96"/>
      <c r="K14" s="105" t="b">
        <v>1</v>
      </c>
      <c r="L14" s="96"/>
      <c r="M14" s="96"/>
      <c r="N14" s="96"/>
      <c r="O14" s="96"/>
      <c r="P14" s="135"/>
      <c r="Q14" s="174"/>
    </row>
    <row s="96" customFormat="1" customHeight="1" ht="12.75">
      <c r="A15" s="96"/>
      <c r="B15" s="103">
        <v>7</v>
      </c>
      <c r="C15" s="96"/>
      <c r="D15" s="203" t="s">
        <v>9</v>
      </c>
      <c r="E15" s="114" t="s">
        <v>183</v>
      </c>
      <c r="F15" s="121"/>
      <c r="G15" s="96"/>
      <c r="H15" s="96"/>
      <c r="I15" s="96"/>
      <c r="J15" s="96"/>
      <c r="K15" s="105" t="b">
        <v>1</v>
      </c>
      <c r="L15" s="96"/>
      <c r="M15" s="96"/>
      <c r="N15" s="96"/>
      <c r="O15" s="96"/>
      <c r="P15" s="135"/>
      <c r="Q15" s="174"/>
    </row>
    <row s="96" customFormat="1" customHeight="1" ht="12.75">
      <c r="A16" s="96"/>
      <c r="B16" s="103">
        <v>8</v>
      </c>
      <c r="C16" s="96"/>
      <c r="D16" s="203" t="s">
        <v>9</v>
      </c>
      <c r="E16" s="114" t="s">
        <v>185</v>
      </c>
      <c r="F16" s="121"/>
      <c r="G16" s="96"/>
      <c r="H16" s="96"/>
      <c r="I16" s="96"/>
      <c r="J16" s="96"/>
      <c r="K16" s="105" t="b">
        <v>1</v>
      </c>
      <c r="L16" s="96"/>
      <c r="M16" s="96"/>
      <c r="N16" s="96"/>
      <c r="O16" s="96"/>
      <c r="P16" s="135"/>
      <c r="Q16" s="174"/>
    </row>
    <row s="96" customFormat="1" customHeight="1" ht="12.75">
      <c r="A17" s="96"/>
      <c r="B17" s="103">
        <v>9</v>
      </c>
      <c r="C17" s="96"/>
      <c r="D17" s="203" t="s">
        <v>9</v>
      </c>
      <c r="E17" s="114" t="s">
        <v>187</v>
      </c>
      <c r="F17" s="121"/>
      <c r="G17" s="96"/>
      <c r="H17" s="96"/>
      <c r="I17" s="96"/>
      <c r="J17" s="96"/>
      <c r="K17" s="105" t="b">
        <v>1</v>
      </c>
      <c r="L17" s="96"/>
      <c r="M17" s="96"/>
      <c r="N17" s="96"/>
      <c r="O17" s="96"/>
      <c r="P17" s="135"/>
      <c r="Q17" s="174"/>
    </row>
    <row s="96" customFormat="1" customHeight="1" ht="12.75">
      <c r="A18" s="96"/>
      <c r="B18" s="103">
        <v>10</v>
      </c>
      <c r="C18" s="96"/>
      <c r="D18" s="203" t="s">
        <v>9</v>
      </c>
      <c r="E18" s="114" t="s">
        <v>190</v>
      </c>
      <c r="F18" s="121"/>
      <c r="G18" s="96"/>
      <c r="H18" s="96"/>
      <c r="I18" s="96"/>
      <c r="J18" s="96"/>
      <c r="K18" s="105" t="b">
        <v>1</v>
      </c>
      <c r="L18" s="96"/>
      <c r="M18" s="96"/>
      <c r="N18" s="96"/>
      <c r="O18" s="96"/>
      <c r="P18" s="135"/>
      <c r="Q18" s="174"/>
    </row>
    <row s="100" customFormat="1" customHeight="1" ht="0">
      <c r="A19" s="100"/>
      <c r="B19" s="102" t="s">
        <v>8</v>
      </c>
      <c r="C19" s="100"/>
      <c r="D19" s="214"/>
      <c r="E19" s="112" t="s">
        <v>190</v>
      </c>
      <c r="F19" s="119"/>
      <c r="G19" s="100"/>
      <c r="H19" s="100"/>
      <c r="I19" s="100"/>
      <c r="J19" s="100"/>
      <c r="K19" s="105"/>
      <c r="L19" s="100"/>
      <c r="M19" s="100"/>
      <c r="N19" s="100"/>
      <c r="O19" s="100"/>
      <c r="P19" s="133"/>
      <c r="Q19" s="174"/>
    </row>
    <row customHeight="1" ht="15">
      <c r="A20" s="99"/>
      <c r="B20" s="99"/>
      <c r="C20" s="99"/>
      <c r="D20" s="99"/>
      <c r="E20" s="4349" t="s">
        <v>15</v>
      </c>
      <c r="F20" s="4350"/>
      <c r="G20" s="99"/>
      <c r="H20" s="99"/>
      <c r="I20" s="99"/>
      <c r="J20" s="99"/>
      <c r="K20" s="99"/>
      <c r="L20" s="99"/>
      <c r="M20" s="99"/>
      <c r="N20" s="99"/>
      <c r="O20" s="99"/>
      <c r="P20" s="27"/>
      <c r="Q20" s="4351"/>
    </row>
    <row customHeight="1" ht="18">
      <c r="A21" s="99"/>
      <c r="B21" s="99"/>
      <c r="C21" s="99"/>
      <c r="D21" s="99"/>
      <c r="E21" s="29" t="s">
        <v>9</v>
      </c>
      <c r="F21" s="96"/>
      <c r="G21" s="30"/>
      <c r="H21" s="99"/>
      <c r="I21" s="99"/>
      <c r="J21" s="99"/>
      <c r="K21" s="99"/>
      <c r="L21" s="99"/>
      <c r="M21" s="99"/>
      <c r="N21" s="99"/>
      <c r="O21" s="99"/>
      <c r="P21" s="99"/>
      <c r="Q21" s="99"/>
    </row>
    <row customHeight="1" ht="15">
      <c r="A22" s="99"/>
      <c r="B22" s="99"/>
      <c r="C22" s="99"/>
      <c r="D22" s="99"/>
      <c r="E22" s="99"/>
      <c r="F22" s="96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</row>
    <row customHeight="1" ht="15" hidden="1">
      <c r="A23" s="99"/>
      <c r="B23" s="99"/>
      <c r="C23" s="99"/>
      <c r="D23" s="99"/>
      <c r="E23" s="105" t="b">
        <v>1</v>
      </c>
      <c r="F23" s="105" t="b">
        <v>1</v>
      </c>
      <c r="G23" s="99"/>
      <c r="H23" s="99"/>
      <c r="I23" s="99"/>
      <c r="J23" s="99"/>
      <c r="K23" s="99"/>
      <c r="L23" s="99"/>
      <c r="M23" s="99"/>
      <c r="N23" s="99"/>
      <c r="O23" s="99"/>
      <c r="P23" s="105" t="b">
        <v>1</v>
      </c>
      <c r="Q23" s="99"/>
    </row>
    <row customHeight="1" ht="15">
      <c r="A24" s="99"/>
      <c r="B24" s="99"/>
      <c r="C24" s="99"/>
      <c r="D24" s="99"/>
      <c r="E24" s="99"/>
      <c r="F24" s="96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</row>
    <row customHeight="1" ht="15">
      <c r="A25" s="99"/>
      <c r="B25" s="99"/>
      <c r="C25" s="99"/>
      <c r="D25" s="99"/>
      <c r="E25" s="99"/>
      <c r="F25" s="96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</row>
    <row customHeight="1" ht="15">
      <c r="A26" s="99"/>
      <c r="B26" s="99"/>
      <c r="C26" s="99"/>
      <c r="D26" s="99"/>
      <c r="E26" s="99"/>
      <c r="F26" s="96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</row>
    <row customHeight="1" ht="15">
      <c r="A27" s="99"/>
      <c r="B27" s="99"/>
      <c r="C27" s="99"/>
      <c r="D27" s="99"/>
      <c r="E27" s="99"/>
      <c r="F27" s="96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</row>
    <row customHeight="1" ht="15">
      <c r="A28" s="99"/>
      <c r="B28" s="99"/>
      <c r="C28" s="99"/>
      <c r="D28" s="99"/>
      <c r="E28" s="99"/>
      <c r="F28" s="96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</row>
    <row customHeight="1" ht="15">
      <c r="A29" s="99"/>
      <c r="B29" s="99"/>
      <c r="C29" s="99"/>
      <c r="D29" s="99"/>
      <c r="E29" s="99"/>
      <c r="F29" s="96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</row>
    <row customHeight="1" ht="15">
      <c r="A30" s="99"/>
      <c r="B30" s="99"/>
      <c r="C30" s="99"/>
      <c r="D30" s="99"/>
      <c r="E30" s="99"/>
      <c r="F30" s="96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</row>
    <row customHeight="1" ht="15">
      <c r="A31" s="99"/>
      <c r="B31" s="99"/>
      <c r="C31" s="99"/>
      <c r="D31" s="99"/>
      <c r="E31" s="99"/>
      <c r="F31" s="96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 t="s">
        <v>77</v>
      </c>
    </row>
    <row s="96" customFormat="1" customHeight="1" ht="18" hidden="1">
      <c r="A32" s="96"/>
      <c r="B32" s="103" t="s">
        <v>167</v>
      </c>
      <c r="C32" s="96"/>
      <c r="D32" s="203" t="s">
        <v>168</v>
      </c>
      <c r="E32" s="114" t="s">
        <v>9</v>
      </c>
      <c r="F32" s="121"/>
      <c r="G32" s="96"/>
      <c r="H32" s="96"/>
      <c r="I32" s="96"/>
      <c r="J32" s="96"/>
      <c r="K32" s="105" t="b">
        <v>1</v>
      </c>
      <c r="L32" s="96"/>
      <c r="M32" s="96"/>
      <c r="N32" s="96"/>
      <c r="O32" s="96"/>
      <c r="P32" s="135"/>
      <c r="Q32" s="174"/>
    </row>
  </sheetData>
  <sheetProtection sort="0" autoFilter="0" insertRows="0" insertColumns="1" deleteRows="0" deleteColumns="0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8</vt:i4>
      </vt:variant>
    </vt:vector>
  </HeadingPairs>
  <TitlesOfParts>
    <vt:vector size="12" baseType="lpstr">
      <vt:lpstr>Отчёт</vt:lpstr>
      <vt:lpstr>et_union_ver</vt:lpstr>
      <vt:lpstr>SPR</vt:lpstr>
      <vt:lpstr>FIAS</vt:lpstr>
      <vt:lpstr>et_check</vt:lpstr>
      <vt:lpstr>et_indicator</vt:lpstr>
      <vt:lpstr>et_List00_row</vt:lpstr>
      <vt:lpstr>FIAS_ADDRESS</vt:lpstr>
      <vt:lpstr>List00_checks</vt:lpstr>
      <vt:lpstr>logical</vt:lpstr>
      <vt:lpstr>pIns_List00_check</vt:lpstr>
      <vt:lpstr>pIns_List00_indicator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2021-01-27T12:00:47Z</dcterms:created>
  <dcterms:modified xsi:type="dcterms:W3CDTF">2022-05-25T16:38:22Z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